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officeofkristinmatulka.sharepoint.com/sites/QualityManagement/Shared Documents/01 PROJECTS/CCOF/00 DOCUMENT CONTROL/2026/260715/"/>
    </mc:Choice>
  </mc:AlternateContent>
  <xr:revisionPtr revIDLastSave="243" documentId="8_{302ADE41-0D00-4908-B0E1-747C8159EC1A}" xr6:coauthVersionLast="47" xr6:coauthVersionMax="47" xr10:uidLastSave="{AA0DFE70-B065-4D14-9CA0-0005DE9FB6F7}"/>
  <bookViews>
    <workbookView xWindow="-15330" yWindow="-840" windowWidth="13830" windowHeight="15585" xr2:uid="{00000000-000D-0000-FFFF-FFFF00000000}"/>
  </bookViews>
  <sheets>
    <sheet name="Instructions" sheetId="2" r:id="rId1"/>
    <sheet name="Request Form" sheetId="1" r:id="rId2"/>
    <sheet name="OID Staging"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5" i="4" l="1"/>
  <c r="CL5" i="4"/>
  <c r="P5" i="4" a="1"/>
  <c r="P5" i="4" s="1"/>
  <c r="CO5" i="4" a="1"/>
  <c r="CO5" i="4" s="1"/>
  <c r="CJ5" i="4"/>
  <c r="CI5" i="4"/>
  <c r="CH5" i="4"/>
  <c r="BP5" i="4"/>
  <c r="AM5" i="4"/>
  <c r="AN5" i="4" s="1" a="1"/>
  <c r="AN5" i="4" s="1"/>
  <c r="U5" i="4"/>
  <c r="T5" i="4" a="1"/>
  <c r="T5" i="4" s="1"/>
  <c r="S5" i="4"/>
  <c r="R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tc={037F4CFC-D2D9-4297-B8ED-64135C759F64}</author>
  </authors>
  <commentList>
    <comment ref="B1" authorId="0" shapeId="0" xr:uid="{037F4CFC-D2D9-4297-B8ED-64135C759F64}">
      <text>
        <t>[Threaded comment]
Your version of Excel allows you to read this threaded comment; however, any edits to it will get removed if the file is opened in a newer version of Excel. Learn more: https://go.microsoft.com/fwlink/?linkid=870924
Comment:
    Red columns are hidden in final versions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<sst xmlns="http://schemas.openxmlformats.org/spreadsheetml/2006/main" count="447" uniqueCount="334">
  <si>
    <t>NOP Import Certificate Request Form</t>
  </si>
  <si>
    <t>Instructions</t>
  </si>
  <si>
    <t>Step 1: Check your CCOF Client Profile to ensure your products are approved and that the area planted per crop is accurate. Submit a Crop Update to inbox@ccof.org if any changes are needed.</t>
  </si>
  <si>
    <t>Step 2: Complete the Request Form in next sheet. You may request multiple NOP Import Certificates on this sheet.</t>
  </si>
  <si>
    <r>
      <t>Step 3: Email completed packet to</t>
    </r>
    <r>
      <rPr>
        <sz val="9"/>
        <color rgb="FF0070C0"/>
        <rFont val="Arial"/>
        <family val="2"/>
      </rPr>
      <t xml:space="preserve"> </t>
    </r>
    <r>
      <rPr>
        <b/>
        <sz val="9"/>
        <color rgb="FF0070C0"/>
        <rFont val="Arial"/>
        <family val="2"/>
      </rPr>
      <t>export@ccof.org</t>
    </r>
  </si>
  <si>
    <t>Step 4: When approved, CCOF will email you a digital copy of the NOP Import Certificate.</t>
  </si>
  <si>
    <t>Step 5: Provide the NOP Import Certificate data to the US importer. The importer or their customs broker will enter the NOP Import Certificate number into the United States Customs and Border Patrol Automated Commercial Environment (ACE) system.</t>
  </si>
  <si>
    <t>Step 6: Keep track of your shipments using the NOP Import Certificate Tracking Log provided in your approval email. Be prepared to provide this information at inspection and upon request.</t>
  </si>
  <si>
    <t>Important Notes</t>
  </si>
  <si>
    <t>• CCOF strives to process your request within five business days.</t>
  </si>
  <si>
    <r>
      <t xml:space="preserve">• To inquire on the status, call or email </t>
    </r>
    <r>
      <rPr>
        <b/>
        <sz val="9"/>
        <color rgb="FF0070C0"/>
        <rFont val="Arial"/>
        <family val="2"/>
      </rPr>
      <t>export@ccof.org</t>
    </r>
    <r>
      <rPr>
        <sz val="9"/>
        <color theme="1"/>
        <rFont val="Arial"/>
        <family val="2"/>
      </rPr>
      <t>.</t>
    </r>
    <r>
      <rPr>
        <b/>
        <sz val="9"/>
        <color theme="1"/>
        <rFont val="Arial"/>
        <family val="2"/>
      </rPr>
      <t xml:space="preserve"> Do not re-send the export request attachments.</t>
    </r>
  </si>
  <si>
    <t>• The fee for each certificate will be billed to the CCOF certified client at the rate of $85 for a single shipment certificate and $110 for a multi-shipment certificate.</t>
  </si>
  <si>
    <t>• The certificate does not need to physically accompany the shipment.</t>
  </si>
  <si>
    <t>Rush Services</t>
  </si>
  <si>
    <t xml:space="preserve">To request a rush review, indicate a Same-Day or Two-Day Rush in the "Comments for CCOF" field on the Request Form tab AND write RUSH in the subject line of your email. </t>
  </si>
  <si>
    <t>1. Same-Day Processing:</t>
  </si>
  <si>
    <t>•  Additional $100 per certificate (Transaction Certificate baseline rates still apply)</t>
  </si>
  <si>
    <t xml:space="preserve">•  Request must be submitted by 12:00 PM PT to be processed by 5:00 PM PT same day. </t>
  </si>
  <si>
    <t>•  If CCOF is unable to respond to your request the same day, you will only be billed the 2-day rush processing fee</t>
  </si>
  <si>
    <t>2. Two Business Day Processing:</t>
  </si>
  <si>
    <t>•  Additional $50 per certificate (Transaction Certificate baseline rates still apply)</t>
  </si>
  <si>
    <t>•  Request must be submitted by 5:00 PM PT to be processed by 5:00 PM PT two business days later.</t>
  </si>
  <si>
    <t>•  If CCOF is unable to respond to your request in 2 business days, you will not be billed a rush processing fee.</t>
  </si>
  <si>
    <t>Rush Review does not guarantee approval of your request. Ensure all information is complete and accurate with your submission - CCOF may require additional information to approve your request.</t>
  </si>
  <si>
    <t xml:space="preserve">If you want additional information reviewed by a guaranteed date, new rush review fees may apply. </t>
  </si>
  <si>
    <t>Complete the spreadsheet below, starting on line 5. Enter information for one certificate on each line. Do not merge cells. You must request a separate certificate for each 10-digit HTS code.</t>
  </si>
  <si>
    <t>Single or Multiple Shipments</t>
  </si>
  <si>
    <t>Certificate Start Date</t>
  </si>
  <si>
    <t>Certificate End Date</t>
  </si>
  <si>
    <t>Product Exported From</t>
  </si>
  <si>
    <t>Exporter Name</t>
  </si>
  <si>
    <t>Exporter Address</t>
  </si>
  <si>
    <t>Exporter NOP ID</t>
  </si>
  <si>
    <t>Producer/Preparer Name</t>
  </si>
  <si>
    <t>Producer/Preparer Address</t>
  </si>
  <si>
    <t>Producer/Preparer NOP ID</t>
  </si>
  <si>
    <t>Importer Name</t>
  </si>
  <si>
    <t>Importer Address</t>
  </si>
  <si>
    <t>Importer NOP ID</t>
  </si>
  <si>
    <t>Product as Labeled</t>
  </si>
  <si>
    <t>Harmonized Tariff Code</t>
  </si>
  <si>
    <t>Estimated Total Net Weight in kg</t>
  </si>
  <si>
    <t>Estimated Total Number of Containers</t>
  </si>
  <si>
    <t>Comments for CCOF</t>
  </si>
  <si>
    <t>Single or Multiple</t>
  </si>
  <si>
    <t>ex: Multiple</t>
  </si>
  <si>
    <t>MM/DD/YYYY 
07/15/2026</t>
  </si>
  <si>
    <t>MM/DD/YYYY 
08/31/2026</t>
  </si>
  <si>
    <t>Mexico</t>
  </si>
  <si>
    <t>Great Produce SA de CV</t>
  </si>
  <si>
    <t>123 Calle Principal, Ciudad Juarez MX</t>
  </si>
  <si>
    <t>same as exporter</t>
  </si>
  <si>
    <t>Joe's Imports LLC</t>
  </si>
  <si>
    <t>123 Main St, Santa Cruz CA USA</t>
  </si>
  <si>
    <t>Organic Red Grape Tomatoes, Great Produce brand, 1lb clamshell; Organic Yellow Grape Tomatoes, Joe's Favorite brand, 8oz bags</t>
  </si>
  <si>
    <t>0702004002</t>
  </si>
  <si>
    <t xml:space="preserve">Optional </t>
  </si>
  <si>
    <t>Lot #2025-0615ORG</t>
  </si>
  <si>
    <t>Non-resident importer</t>
  </si>
  <si>
    <t>ic_certNum</t>
  </si>
  <si>
    <t>ic_certStatus</t>
  </si>
  <si>
    <t>ic_certifier</t>
  </si>
  <si>
    <t>ic_isuCbWebSite</t>
  </si>
  <si>
    <t>ic_isuCbHasAltContact</t>
  </si>
  <si>
    <t>ic_isuCbContAddLine1</t>
  </si>
  <si>
    <t>ic_isuCbContAddLine2</t>
  </si>
  <si>
    <t>ic_isuCbContCity</t>
  </si>
  <si>
    <t>ic_isuCbContState</t>
  </si>
  <si>
    <t>ic_isuCbContCountry</t>
  </si>
  <si>
    <t>ic_isuCbContZip</t>
  </si>
  <si>
    <t>ic_isuCbContFName</t>
  </si>
  <si>
    <t>ic_isuCbContLName</t>
  </si>
  <si>
    <t>ic_isuCbContPhone</t>
  </si>
  <si>
    <t>ic_isuCbContEmail</t>
  </si>
  <si>
    <t>ic_program</t>
  </si>
  <si>
    <t>ic_SingleShipment</t>
  </si>
  <si>
    <t>ic_startDate</t>
  </si>
  <si>
    <t>ic_endDate</t>
  </si>
  <si>
    <t>ic_expCountry</t>
  </si>
  <si>
    <t>ic_expNOPId</t>
  </si>
  <si>
    <t>ic_altExpContact</t>
  </si>
  <si>
    <t>ic_altExpFirstName</t>
  </si>
  <si>
    <t>ic_altExpLastName</t>
  </si>
  <si>
    <t>ic_altExpPhNum</t>
  </si>
  <si>
    <t>ic_altExpEmail</t>
  </si>
  <si>
    <t>ic_unCertExp</t>
  </si>
  <si>
    <t>ic_unCertExpOpName</t>
  </si>
  <si>
    <t>ic_unCertExpAddLine1</t>
  </si>
  <si>
    <t>ic_unCertExpAddLine2</t>
  </si>
  <si>
    <t>ic_unCertExpCity</t>
  </si>
  <si>
    <t>ic_unCertExpState</t>
  </si>
  <si>
    <t>ic_unCertExpCountry</t>
  </si>
  <si>
    <t>ic_unCertExpZipPostal</t>
  </si>
  <si>
    <t>ic_ucExpFirstName</t>
  </si>
  <si>
    <t>ic_ucExpLastName</t>
  </si>
  <si>
    <t>ic_ucExpPhNum</t>
  </si>
  <si>
    <t>ic_ucExpEmail</t>
  </si>
  <si>
    <t>ic_fhSameExp</t>
  </si>
  <si>
    <t>ic_fhNopId</t>
  </si>
  <si>
    <t>ic_fhAltContact</t>
  </si>
  <si>
    <t>ic_fhAltFirstName</t>
  </si>
  <si>
    <t>ic_fhAltLastName</t>
  </si>
  <si>
    <t>ic_fhAltPhNum</t>
  </si>
  <si>
    <t>ic_fhAltEmail</t>
  </si>
  <si>
    <t>ic_fhOpName</t>
  </si>
  <si>
    <t>ic_fhAddLine1</t>
  </si>
  <si>
    <t>ic_fhAddLine2</t>
  </si>
  <si>
    <t>ic_fhCity</t>
  </si>
  <si>
    <t>ic_fhState</t>
  </si>
  <si>
    <t>ic_fhCountry</t>
  </si>
  <si>
    <t>ic_fhZip</t>
  </si>
  <si>
    <t>ic_fhContactFName</t>
  </si>
  <si>
    <t>ic_fhContactLName</t>
  </si>
  <si>
    <t>ic_fhContactPhone</t>
  </si>
  <si>
    <t>ic_fhContactEmail</t>
  </si>
  <si>
    <t>ic_fhCertBody</t>
  </si>
  <si>
    <t>ic_fhCBAddLine1</t>
  </si>
  <si>
    <t>ic_fhCBAddLine2</t>
  </si>
  <si>
    <t>ic_fhCBCity</t>
  </si>
  <si>
    <t>ic_fhCBState</t>
  </si>
  <si>
    <t>ic_fhCBCountry</t>
  </si>
  <si>
    <t>ic_fhCBZip</t>
  </si>
  <si>
    <t>ic_fhCBFName</t>
  </si>
  <si>
    <t>ic_fhCBLName</t>
  </si>
  <si>
    <t>ic_fhCBPhone</t>
  </si>
  <si>
    <t>ic_fhCBEmail</t>
  </si>
  <si>
    <t>ic_recNopId</t>
  </si>
  <si>
    <t>ic_altRecContact</t>
  </si>
  <si>
    <t>ic_altRecFirstName</t>
  </si>
  <si>
    <t>ic_altRecLastName</t>
  </si>
  <si>
    <t>ic_altRecPhNum</t>
  </si>
  <si>
    <t>ic_altRecEmail</t>
  </si>
  <si>
    <t>ic_unCertRec</t>
  </si>
  <si>
    <t>ic_unCertRecOpName</t>
  </si>
  <si>
    <t>ic_unCertRecAddLine1</t>
  </si>
  <si>
    <t>ic_unCertRecAddLine2</t>
  </si>
  <si>
    <t>ic_unCertRecCity</t>
  </si>
  <si>
    <t>ic_unCertRecState</t>
  </si>
  <si>
    <t>ic_unCertRecCountry</t>
  </si>
  <si>
    <t>ic_unCertRecZipPostal</t>
  </si>
  <si>
    <t>ic_ucRecFirstName</t>
  </si>
  <si>
    <t>ic_ucRecLastName</t>
  </si>
  <si>
    <t>ic_ucRecPhNum</t>
  </si>
  <si>
    <t>ic_ucRecEmail</t>
  </si>
  <si>
    <t>ic_product</t>
  </si>
  <si>
    <t>ic_htsCode</t>
  </si>
  <si>
    <t>ic_totalWeight</t>
  </si>
  <si>
    <t>ic_totalContainers</t>
  </si>
  <si>
    <t>ic_lotNum</t>
  </si>
  <si>
    <t>ic_productCityState</t>
  </si>
  <si>
    <t>ic_remarks</t>
  </si>
  <si>
    <t>ic_attestations</t>
  </si>
  <si>
    <t>ic_certIssuerFullName</t>
  </si>
  <si>
    <t>ic_dateSigned</t>
  </si>
  <si>
    <t>Import Certificate Number (Box 4)</t>
  </si>
  <si>
    <t>Import Certificate Status</t>
  </si>
  <si>
    <t>Certifying Body (CB) Issuing Certificate (Box 8)</t>
  </si>
  <si>
    <t>Issuing CB Website</t>
  </si>
  <si>
    <t>Issuing CB Alternate Contact Information (Box 8)</t>
  </si>
  <si>
    <t>Issuing CB Contact Address Line 1 (Box 8)</t>
  </si>
  <si>
    <t>Issuing CB Contact Address Line 2 (Box 8)</t>
  </si>
  <si>
    <t>Issuing CB Contact City (Box 8)</t>
  </si>
  <si>
    <t>Issuing CB Contact State/ Province (Box 8)</t>
  </si>
  <si>
    <t>Issuing CB Contact Country (Box 8)</t>
  </si>
  <si>
    <t>Issuing CB Contact ZIP/Postal Code (Box 8)</t>
  </si>
  <si>
    <t>Issuing CB Contact First Name (Box 8)</t>
  </si>
  <si>
    <t>Issuing CB Contact Last Name (Box 8)</t>
  </si>
  <si>
    <t>Issuing CB Contact Phone Number (Box 8)</t>
  </si>
  <si>
    <t xml:space="preserve"> Issuing CB Contact Email (Box 8)</t>
  </si>
  <si>
    <t>Organic Standard Product Certified To (Box 1)</t>
  </si>
  <si>
    <t>Single Shipment</t>
  </si>
  <si>
    <t>Certificate Start Date (Box 3)</t>
  </si>
  <si>
    <t>Certificate End Date (Box 3)</t>
  </si>
  <si>
    <t>Product Exported From (Box 6)</t>
  </si>
  <si>
    <t>Certified Exporter NOP ID (Box 5)</t>
  </si>
  <si>
    <t>Alternate Certified Exporter Contact Information</t>
  </si>
  <si>
    <t>Alternate Certified Exporter Contact First Name (Box 5)</t>
  </si>
  <si>
    <t>Alternate Certified Exporter Contact Last Name (Box 5)</t>
  </si>
  <si>
    <t>Alternate Certified Exporter Contact Phone Number (Box 5)</t>
  </si>
  <si>
    <t>Alternate Certified Exporter Contact Email (Box 5)</t>
  </si>
  <si>
    <t>Uncertified Exporter</t>
  </si>
  <si>
    <t>Exporter Operation Name (Box 5)</t>
  </si>
  <si>
    <t>Exporter Address Line 1 (Box 5)</t>
  </si>
  <si>
    <t>Exporter Address Line 2 (Box 5)</t>
  </si>
  <si>
    <t>Exporter City (Box 5)</t>
  </si>
  <si>
    <t>Exporter State/ Province (Box 5)</t>
  </si>
  <si>
    <t>Exporter Country (Box 5)</t>
  </si>
  <si>
    <t>Exporter ZIP/Postal Code (Box 5)</t>
  </si>
  <si>
    <t>Exporter Contact First Name (Box 5)</t>
  </si>
  <si>
    <t>Exporter Contact Last Name (Box 5)</t>
  </si>
  <si>
    <t>Exporter Contact Phone Number (Box 5)</t>
  </si>
  <si>
    <t>Exporter Contact Email (Box 5)</t>
  </si>
  <si>
    <t>Final Handler is the same as Exporter</t>
  </si>
  <si>
    <t>Certified Final Handler NOP ID (Box 14)</t>
  </si>
  <si>
    <t>Alternate Final Handler Contact Information</t>
  </si>
  <si>
    <t>Alternate Final Handler Contact First Name (Box 14)</t>
  </si>
  <si>
    <t>Alternate Final Handler Contact Last Name (Box 14)</t>
  </si>
  <si>
    <t>Alternate Final Handler Contact Phone Number (Box 14)</t>
  </si>
  <si>
    <t>Alternate Final Handler Contact Email (Box 14)</t>
  </si>
  <si>
    <t>Final Handler Operation Name (Box 14)</t>
  </si>
  <si>
    <t>Final Handler Address Line 1 (Box 14)</t>
  </si>
  <si>
    <t>Final Handler Address Line 2 (Box 14)</t>
  </si>
  <si>
    <t>Final Handler City (Box 14)</t>
  </si>
  <si>
    <t>Final Handler State/ Province (Box 14)</t>
  </si>
  <si>
    <t>Final Handler Country (Box14)</t>
  </si>
  <si>
    <t>Final Handler ZIP/Postal Code (Box 14)</t>
  </si>
  <si>
    <t>Final Handler Contact First Name (Box 14)</t>
  </si>
  <si>
    <t>Final Handler Contact Last Name (Box 14)</t>
  </si>
  <si>
    <t>Final Handler Contact Phone Number (Box 14)</t>
  </si>
  <si>
    <t>Final Handler Contact Email (Box 14)</t>
  </si>
  <si>
    <t>Certifying Body (CB) of Final Handler (Box 15)</t>
  </si>
  <si>
    <t>Final Handler CB Address Line 1 (Box 15)</t>
  </si>
  <si>
    <t>Final Handler CB Address Line 2 (Box 15)</t>
  </si>
  <si>
    <t>Final Handler CB City (Box 15)</t>
  </si>
  <si>
    <t>Final Handler CB State/Province (Box 15)</t>
  </si>
  <si>
    <t>Final Handler CB Country (Box 15)</t>
  </si>
  <si>
    <t>Final Handler CB ZIP/Postal Code (Box 15)</t>
  </si>
  <si>
    <t>Final Handler CB Contact First Name (Box 15)</t>
  </si>
  <si>
    <t>Final Handler CB Contact Last Name (Box 15)</t>
  </si>
  <si>
    <t>Final Handler CB Contact Phone Number (Box 15)</t>
  </si>
  <si>
    <t>Final Handler CB Contact Email (Box 15)</t>
  </si>
  <si>
    <t>NOP ID for Certified Recipient in the U.S. (Box 7)</t>
  </si>
  <si>
    <t>Alternate Certified Recipient Contact Information</t>
  </si>
  <si>
    <t>Alternate Certified Recipient Contact First Name (Box 7)</t>
  </si>
  <si>
    <t>Alternate Certified Recipient Contact Last Name (Box 7)</t>
  </si>
  <si>
    <t>Alternate Certified Recipient Contact Phone Number (Box 7)</t>
  </si>
  <si>
    <t>Alternate Certified Recipient Contact Email (Box 7)</t>
  </si>
  <si>
    <t>Uncertified Recipient (Box 7)</t>
  </si>
  <si>
    <t>Recipient Operation Name (Box 7)</t>
  </si>
  <si>
    <t>Recipient Address Line 1 (Box 7)</t>
  </si>
  <si>
    <t>Recipient Address Line 2 (Box 7)</t>
  </si>
  <si>
    <t>Recipient City (Box 7)</t>
  </si>
  <si>
    <t>Recipient State (box 7)</t>
  </si>
  <si>
    <t>Recipient Country (Box 7)</t>
  </si>
  <si>
    <t>Recipient ZIP/Postal Code (Box 7)</t>
  </si>
  <si>
    <t>Recipient Contact First Name (Box 7)</t>
  </si>
  <si>
    <t>Recipient Contact Last Name (Box 7)</t>
  </si>
  <si>
    <t>Recipient Phone Number (Box 7)</t>
  </si>
  <si>
    <t>Recipient Email (Box 7)</t>
  </si>
  <si>
    <t>Product As Labeled (Box 11)</t>
  </si>
  <si>
    <t>HTS Code (Box 12)</t>
  </si>
  <si>
    <t>Total Net Weight (Box 9)</t>
  </si>
  <si>
    <t xml:space="preserve">Total Containers (Box 10) </t>
  </si>
  <si>
    <t xml:space="preserve">Shipping Identification - Flight #, Vessel #, Container #, Lot #, etc.  (Box 13) </t>
  </si>
  <si>
    <t>City and State of Product Destination (Box 2)</t>
  </si>
  <si>
    <t>Remarks (Box 16)</t>
  </si>
  <si>
    <t>Attestations (Box 16)</t>
  </si>
  <si>
    <t>Certificate Issuer Full Name (Box 17)</t>
  </si>
  <si>
    <t>Date Signed  (Box 18)</t>
  </si>
  <si>
    <t>Optional</t>
  </si>
  <si>
    <t>Autofilled - Do Not Edit</t>
  </si>
  <si>
    <t>Autofilled from User Profile - Do Not Edit</t>
  </si>
  <si>
    <t>Yes as applicable</t>
  </si>
  <si>
    <t>Autofilled or Required for Issuing Certifier Satellite Office/ Alternate Contact</t>
  </si>
  <si>
    <t>Autofilled or Optional for Issuing Certifier Satellite Office/ Alternate Contact</t>
  </si>
  <si>
    <t>Autofilled or Required for Issuing Certifier Satellite Office/ Alternate Contact (US)</t>
  </si>
  <si>
    <t>Required</t>
  </si>
  <si>
    <t>Required - Published ICs can be edited to up to 18 months from Start Date.</t>
  </si>
  <si>
    <t>Required for Certified Exporters. If Certified, do not complete columns AA-AL.</t>
  </si>
  <si>
    <t>Optional. If any data is entered into columns W-Z, all columns must be complete in order to generate certificate.</t>
  </si>
  <si>
    <t>Required if Uncertified, Autofilled if Certified</t>
  </si>
  <si>
    <t>Optional; Autofilled if Certified</t>
  </si>
  <si>
    <t>Required if Uncertified (US). Autofilled if Certified.</t>
  </si>
  <si>
    <t>Required if Final Handler is not same as Certified Exporter (Column AM = No)</t>
  </si>
  <si>
    <t>Optional. If any data entered into columns AP-AS, all columns must be complete in order to generate certificate.</t>
  </si>
  <si>
    <t>Autofilled</t>
  </si>
  <si>
    <t>Autofilled from Final Handler Operation Profile</t>
  </si>
  <si>
    <t>Required for Certified Recipients. If Certified, do not complete columns BV-CG.</t>
  </si>
  <si>
    <t>Optional. If any data entered into columns BR-BU, all columns must be complete in order to generate certificate.</t>
  </si>
  <si>
    <t>Optional, Autofilled if Certified</t>
  </si>
  <si>
    <t>Required if Uncertified (US). Autofilled if Certified</t>
  </si>
  <si>
    <t>Required - Published ICs can be edited.</t>
  </si>
  <si>
    <t>Optional - Published ICs can be edited.</t>
  </si>
  <si>
    <t>Autofilled from Recipient in U.S. - Do Not Edit</t>
  </si>
  <si>
    <t>Autofilled from User Profile - Do Not Edit.</t>
  </si>
  <si>
    <t>Autofilled from Publication Date - Do Not Edit.</t>
  </si>
  <si>
    <r>
      <t xml:space="preserve">Leave blank for new certificates, enter existing certificate number to edit. </t>
    </r>
    <r>
      <rPr>
        <i/>
        <sz val="11"/>
        <color rgb="FF00B050"/>
        <rFont val="Calibri"/>
        <family val="2"/>
      </rPr>
      <t>Columns S, CJ, CK, CL, CN can be edited.</t>
    </r>
  </si>
  <si>
    <r>
      <t xml:space="preserve">Valid/Invalid. </t>
    </r>
    <r>
      <rPr>
        <b/>
        <i/>
        <sz val="11"/>
        <rFont val="Calibri"/>
        <family val="2"/>
      </rPr>
      <t>Available in exports from Published ICs/IC Search. Do not edit - database does not process this column.</t>
    </r>
  </si>
  <si>
    <r>
      <t xml:space="preserve">Certifier Name (ISO 3 Letter Country Code for Program). </t>
    </r>
    <r>
      <rPr>
        <b/>
        <i/>
        <sz val="11"/>
        <rFont val="Aptos Narrow"/>
        <family val="2"/>
        <scheme val="minor"/>
      </rPr>
      <t>Available in exports from Published ICs/IC Search. Do not edit - database does not process this column.</t>
    </r>
  </si>
  <si>
    <r>
      <t xml:space="preserve">From Certifier Profile.  </t>
    </r>
    <r>
      <rPr>
        <b/>
        <i/>
        <sz val="11"/>
        <rFont val="Aptos Narrow"/>
        <family val="2"/>
        <scheme val="minor"/>
      </rPr>
      <t>Available in exports from Published ICs/IC Search. Do not edit - database does not process this column.</t>
    </r>
  </si>
  <si>
    <t>Yes/No. Leave columns F-O blank if no Issuing Certifier Satellite Office/Alternate Contact Information is needed.</t>
  </si>
  <si>
    <t>From Certifier Profile or Satellite Office Alternate Information</t>
  </si>
  <si>
    <t>From Certifier Profile or Satellite Office Alternate Information.</t>
  </si>
  <si>
    <t>From Certifier Profile or Satellite Office/User Alternate Information</t>
  </si>
  <si>
    <t>Select from Organic Standards List</t>
  </si>
  <si>
    <t>Yes/No</t>
  </si>
  <si>
    <t>Date the selected Import Certificate became effective. MM/DD/YYYY</t>
  </si>
  <si>
    <t>Date the selected Import Certificate  effective date ended. For single shipment, enter same date as Start Date. MM/DD/YYYY</t>
  </si>
  <si>
    <t>Select from Country List</t>
  </si>
  <si>
    <t>NOP's 10-digit unique ID for operation. If entered, columns AA-AL  will be ignored.</t>
  </si>
  <si>
    <t>Yes/No. Leave columns W-Z blank if no Alternate Exporter Contact Information is needed.</t>
  </si>
  <si>
    <t xml:space="preserve">Yes/No. Leave columns AB-AL blank if Certified Exporter NOP Operation ID is entered in Column U. </t>
  </si>
  <si>
    <r>
      <t xml:space="preserve">Operation's business name. </t>
    </r>
    <r>
      <rPr>
        <b/>
        <i/>
        <sz val="11"/>
        <rFont val="Aptos Narrow"/>
        <family val="2"/>
        <scheme val="minor"/>
      </rPr>
      <t>Do not edit if Certified- database does not process this column for Certified Exporters.</t>
    </r>
  </si>
  <si>
    <t>Do not edit if Certified - database does not process this column for Certified Exporters.</t>
  </si>
  <si>
    <r>
      <t xml:space="preserve">Select from Country List. </t>
    </r>
    <r>
      <rPr>
        <b/>
        <i/>
        <sz val="11"/>
        <rFont val="Aptos Narrow"/>
        <family val="2"/>
        <scheme val="minor"/>
      </rPr>
      <t xml:space="preserve"> Do not edit if Certified - database does not process this column for Certified Exporters.</t>
    </r>
  </si>
  <si>
    <t>Yes/No. If Yes, do not complete columns AN-BD, and column U must be completed with NOP 10-digit unique ID for Certified Exporter</t>
  </si>
  <si>
    <t>NOP's 10-digit unique ID for operation. Final Handler must be certified.</t>
  </si>
  <si>
    <t>Yes/No. Leave columns AP-AS blank if no Alternate Certified Final Handler Contact Information is needed.</t>
  </si>
  <si>
    <r>
      <t xml:space="preserve">Operation's business name. </t>
    </r>
    <r>
      <rPr>
        <b/>
        <i/>
        <sz val="11"/>
        <rFont val="Aptos Narrow"/>
        <family val="2"/>
        <scheme val="minor"/>
      </rPr>
      <t>Available in exports from Published ICs/IC Search. Do not edit  - database does not process this column.</t>
    </r>
  </si>
  <si>
    <t>Available in exports from Published ICs/IC Search. Do not edit - database does not process this column.</t>
  </si>
  <si>
    <r>
      <t>From Certifier Profile.</t>
    </r>
    <r>
      <rPr>
        <b/>
        <i/>
        <sz val="11"/>
        <rFont val="Aptos Narrow"/>
        <family val="2"/>
        <scheme val="minor"/>
      </rPr>
      <t xml:space="preserve"> Available in exports from Published ICs/IC Search. Do not edit - database does not process this column</t>
    </r>
    <r>
      <rPr>
        <i/>
        <sz val="11"/>
        <rFont val="Aptos Narrow"/>
        <family val="2"/>
        <scheme val="minor"/>
      </rPr>
      <t>.</t>
    </r>
  </si>
  <si>
    <t xml:space="preserve">NOP's 10-digit unique ID for operation. </t>
  </si>
  <si>
    <t xml:space="preserve">Yes/No. Leave columns BR-BU blank if no Alternate Certified Recipient Contact Information is needed. </t>
  </si>
  <si>
    <t>Yes/No. Leave columns BW-CG blank if Certified Recipient NOP Operation ID is entered in Column BP.</t>
  </si>
  <si>
    <r>
      <t xml:space="preserve">Operation's business name. </t>
    </r>
    <r>
      <rPr>
        <b/>
        <i/>
        <sz val="11"/>
        <rFont val="Aptos Narrow"/>
        <family val="2"/>
        <scheme val="minor"/>
      </rPr>
      <t>Do not edit if Certified - database does not process this column for Certified Recipients.</t>
    </r>
  </si>
  <si>
    <t>Do not edit if Certified - database does not process this column for Certified Recipients.</t>
  </si>
  <si>
    <r>
      <t xml:space="preserve">Select from Country List. </t>
    </r>
    <r>
      <rPr>
        <b/>
        <i/>
        <sz val="11"/>
        <rFont val="Aptos Narrow"/>
        <family val="2"/>
        <scheme val="minor"/>
      </rPr>
      <t xml:space="preserve"> Do not edit if Certified - database does not process this column for Certified Recipients.</t>
    </r>
  </si>
  <si>
    <t>For raw products, enter the common name of the products(s). For packaged products, enter the name shown on the principal display panel (front of the package).</t>
  </si>
  <si>
    <t>10-digit HTS Code from https://hts.usitc.gov (do not include punctuation)</t>
  </si>
  <si>
    <t>Kilograms (KG) for all shipments.</t>
  </si>
  <si>
    <t>Integer whole number</t>
  </si>
  <si>
    <t>Max 4,000 Characters</t>
  </si>
  <si>
    <r>
      <t xml:space="preserve">Recipient City and State. </t>
    </r>
    <r>
      <rPr>
        <b/>
        <i/>
        <sz val="11"/>
        <rFont val="Aptos Narrow"/>
        <family val="2"/>
        <scheme val="minor"/>
      </rPr>
      <t>Available in exports from Published ICs/IC Search. Do not edit - database does not process this column.</t>
    </r>
  </si>
  <si>
    <t>Max 256 Characters.</t>
  </si>
  <si>
    <t>Select from Attestation List</t>
  </si>
  <si>
    <t xml:space="preserve">Box 3. Enter as Month, Day, Year. 
For a single shipment, indicate the beginning of the shipping timeframe (expected departure date).
For multiple shipments, indicate the date of the first shipment. </t>
  </si>
  <si>
    <t>Box 6. Enter the country of export.</t>
  </si>
  <si>
    <t>Box 5. Enter the exact name of the Exporter of Record.</t>
  </si>
  <si>
    <t>Box 5. Enter the address of the Exporter of Record.</t>
  </si>
  <si>
    <t xml:space="preserve">Box 5. The exporter must be certified. Search for their 10-digit NOP ID number in the USDA Organic Integrity Database www.organic.ams.usda.gov/integrity. </t>
  </si>
  <si>
    <t xml:space="preserve">Box 14. Indicate the final producer/preparer of the product before export to the US (i.e. in Mexico or Canada). This is NOT the operation in the US who receives the product.
If you broker products, you must indicate your supplier or the last certified storage facility. 
If same as exporter, note "same as exporter." </t>
  </si>
  <si>
    <t>Box 14. Enter the address of the final producer/preparer of the product before export to the US (i.e. in Mexico or Canada). 
If same as exporter, note "same as exporter".</t>
  </si>
  <si>
    <t>Box 14. The producer/preparer must be certified. Enter the 10-digit NOP ID number for the final producer/preparer.  Search for their 10-digit NOP ID number in the USDA Organic Integrity Database www.organic.ams.usda.gov/integrity. 
If same as exporter, leave blank.</t>
  </si>
  <si>
    <t xml:space="preserve">Box 7. Enter the exact name of the Importer of Record that will import the product into the US. </t>
  </si>
  <si>
    <t xml:space="preserve">Box 7 and 2. Enter the address of the Importer of Record. </t>
  </si>
  <si>
    <t xml:space="preserve">Box 7. The Importer of Record must be certified to USDA NOP standard.  Search for their 10-digit NOP ID number in the USDA Organic Integrity Database www.organic.ams.usda.gov/integrity. </t>
  </si>
  <si>
    <t>Box 9. Enter the total estimated weight in kilograms of the product from the start date to the end date. You must track shipments associated with this certificate and ensure you do not exceed this number. Tracking Log will be verified at inspection. You may request changes to valid certificates.</t>
  </si>
  <si>
    <t xml:space="preserve">Box 10. Optional. The estimated total number of containers can be added here (shipping containers, truckloads, rail cars, or vessel holds). This is not an estimate of boxes, pallets, or cases of product. </t>
  </si>
  <si>
    <t>Write any additional information to consider here. If you would like a RUSH review, indicate Same-Day or Two-Day Rush here AND write RUSH in the subject line of your email. If the importer of record is located outside the US, confirm here that they are a non-resident (foreign) importer.</t>
  </si>
  <si>
    <t>Shipping Identification</t>
  </si>
  <si>
    <r>
      <t xml:space="preserve">Box 12. Provide the complete </t>
    </r>
    <r>
      <rPr>
        <b/>
        <i/>
        <sz val="10"/>
        <rFont val="Arial"/>
        <family val="2"/>
      </rPr>
      <t>10-digit</t>
    </r>
    <r>
      <rPr>
        <i/>
        <sz val="10"/>
        <rFont val="Arial"/>
        <family val="2"/>
      </rPr>
      <t xml:space="preserve"> Harmonized Tariff Schedule (HTS) code for US imports, without periods. If the HTS code changes throughout the year, you must request a different certificate each time it changes (ex: tomato, cucumber, strawberry). 
Work with your import customs broker to find the HTS code by product name in the USITC Harmonized Tariff Schedule at hts.usitc.gov. Ensure you are using the organic HTS code when available.</t>
    </r>
  </si>
  <si>
    <t>Box 11. Enter the name of the product(s) in English as classified under the Harmonized Tariff Schedule (HTS) code covered by this import certificate. 
One NOP Import Certificate must be issued for each HTS code for a given time period. 
Include USDA NOP label claim: "100% Organic", "Organic" or "Made with Organic". 
Be specific - include brand name, size, variety, color, distinguishing features, shape, form, unit count etc. for each product to be exported under this HTS code.</t>
  </si>
  <si>
    <t xml:space="preserve">Box 13. The lot number, crop year, contract number, flight number, vessel number or name, container number, freight forward bills with loading information, or other information that clearly links the certificate to approved shipments. </t>
  </si>
  <si>
    <t>Box 3. Enter as Month, Day, Year. 
For a single shipment, you must enter a date range that covers the full shipping timeframe. The certificate must be valid at the time of ACE entry. Once the validity period ends, the certificate expires and must not be entered into ACE. Contact export@ccof.org to request an extension before the validity period expires if delays are anticipated.
For multiple shipments, indicate the date range of exports (ex: one month, the harvest season, no more than one year). If the HTS code changes, indicate the last date the HTS code applies.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</si>
</sst>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11"/>
      <color theme="1"/>
      <name val="Arial"/>
      <family val="2"/>
    </font>
    <font>
      <sz val="11"/>
      <color theme="1"/>
      <name val="Arial"/>
      <family val="2"/>
    </font>
    <font>
      <b/>
      <sz val="14"/>
      <color theme="1"/>
      <name val="Arial"/>
      <family val="2"/>
    </font>
    <font>
      <sz val="9"/>
      <color theme="1"/>
      <name val="Arial"/>
      <family val="2"/>
    </font>
    <font>
      <sz val="9"/>
      <color rgb="FF0070C0"/>
      <name val="Arial"/>
      <family val="2"/>
    </font>
    <font>
      <b/>
      <sz val="9"/>
      <color rgb="FF0070C0"/>
      <name val="Arial"/>
      <family val="2"/>
    </font>
    <font>
      <b/>
      <sz val="9"/>
      <color theme="1"/>
      <name val="Arial"/>
      <family val="2"/>
    </font>
    <font>
      <sz val="11"/>
      <color theme="0" tint="-0.34998626667073579"/>
      <name val="Calibri"/>
      <family val="2"/>
    </font>
    <font>
      <sz val="11"/>
      <color theme="0" tint="-0.34998626667073579"/>
      <name val="Aptos Narrow"/>
      <family val="2"/>
      <scheme val="minor"/>
    </font>
    <font>
      <b/>
      <sz val="11"/>
      <name val="Aptos Narrow"/>
      <family val="2"/>
      <scheme val="minor"/>
    </font>
    <font>
      <sz val="11"/>
      <name val="Aptos Narrow"/>
      <family val="2"/>
      <scheme val="minor"/>
    </font>
    <font>
      <sz val="11"/>
      <color rgb="FF00B050"/>
      <name val="Aptos Narrow"/>
      <family val="2"/>
      <scheme val="minor"/>
    </font>
    <font>
      <i/>
      <sz val="11"/>
      <name val="Calibri"/>
      <family val="2"/>
    </font>
    <font>
      <i/>
      <sz val="11"/>
      <color rgb="FF00B050"/>
      <name val="Calibri"/>
      <family val="2"/>
    </font>
    <font>
      <b/>
      <i/>
      <sz val="11"/>
      <name val="Calibri"/>
      <family val="2"/>
    </font>
    <font>
      <i/>
      <sz val="11"/>
      <name val="Aptos Narrow"/>
      <family val="2"/>
      <scheme val="minor"/>
    </font>
    <font>
      <b/>
      <i/>
      <sz val="11"/>
      <name val="Aptos Narrow"/>
      <family val="2"/>
      <scheme val="minor"/>
    </font>
    <font>
      <i/>
      <strike/>
      <sz val="11"/>
      <name val="Aptos Narrow"/>
      <family val="2"/>
      <scheme val="minor"/>
    </font>
    <font>
      <b/>
      <sz val="11"/>
      <name val="Arial"/>
      <family val="2"/>
    </font>
    <font>
      <sz val="9"/>
      <name val="Arial"/>
      <family val="2"/>
    </font>
    <font>
      <b/>
      <sz val="9"/>
      <name val="Arial"/>
      <family val="2"/>
    </font>
    <font>
      <sz val="11"/>
      <name val="Arial"/>
      <family val="2"/>
    </font>
    <font>
      <i/>
      <sz val="10"/>
      <name val="Arial"/>
      <family val="2"/>
    </font>
    <font>
      <b/>
      <i/>
      <sz val="10"/>
      <name val="Arial"/>
      <family val="2"/>
    </font>
  </fonts>
  <fills count="17">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A7A3F5"/>
        <bgColor indexed="64"/>
      </patternFill>
    </fill>
    <fill>
      <patternFill patternType="solid">
        <fgColor rgb="FFCFACEC"/>
        <bgColor indexed="64"/>
      </patternFill>
    </fill>
    <fill>
      <patternFill patternType="solid">
        <fgColor rgb="FFCCCCFF"/>
        <bgColor indexed="64"/>
      </patternFill>
    </fill>
    <fill>
      <patternFill patternType="solid">
        <fgColor rgb="FFCC99FF"/>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9D9D9"/>
        <bgColor indexed="64"/>
      </patternFill>
    </fill>
    <fill>
      <patternFill patternType="solid">
        <fgColor theme="2" tint="-0.249977111117893"/>
        <bgColor indexed="64"/>
      </patternFill>
    </fill>
    <fill>
      <patternFill patternType="solid">
        <fgColor theme="2" tint="-9.9978637043366805E-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auto="1"/>
      </top>
      <bottom style="double">
        <color auto="1"/>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9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8" fillId="0" borderId="4" xfId="0" applyFont="1" applyBorder="1" applyAlignment="1">
      <alignment vertical="top" wrapText="1"/>
    </xf>
    <xf numFmtId="0" fontId="8" fillId="2" borderId="4" xfId="0" applyFont="1" applyFill="1" applyBorder="1" applyAlignment="1">
      <alignment vertical="top" wrapText="1"/>
    </xf>
    <xf numFmtId="0" fontId="8" fillId="3" borderId="4" xfId="0" applyFont="1" applyFill="1" applyBorder="1" applyAlignment="1">
      <alignment vertical="top" wrapText="1"/>
    </xf>
    <xf numFmtId="0" fontId="9" fillId="2" borderId="4" xfId="0" applyFont="1" applyFill="1" applyBorder="1" applyAlignment="1">
      <alignment vertical="top"/>
    </xf>
    <xf numFmtId="0" fontId="9" fillId="2" borderId="4" xfId="0" applyFont="1" applyFill="1" applyBorder="1" applyAlignment="1">
      <alignment horizontal="left" vertical="top" wrapText="1"/>
    </xf>
    <xf numFmtId="49" fontId="9" fillId="0" borderId="4" xfId="0" applyNumberFormat="1" applyFont="1" applyBorder="1" applyAlignment="1">
      <alignment horizontal="left" vertical="top" wrapText="1"/>
    </xf>
    <xf numFmtId="0" fontId="10" fillId="4" borderId="4"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6" borderId="4" xfId="0" applyFont="1" applyFill="1" applyBorder="1" applyAlignment="1">
      <alignment horizontal="left" vertical="top" wrapText="1"/>
    </xf>
    <xf numFmtId="0" fontId="10" fillId="7" borderId="4" xfId="0" applyFont="1" applyFill="1" applyBorder="1" applyAlignment="1">
      <alignment horizontal="left" vertical="top" wrapText="1"/>
    </xf>
    <xf numFmtId="0" fontId="10" fillId="8" borderId="4" xfId="0" applyFont="1" applyFill="1" applyBorder="1" applyAlignment="1">
      <alignment horizontal="left" vertical="top" wrapText="1"/>
    </xf>
    <xf numFmtId="0" fontId="10" fillId="9" borderId="4" xfId="0" applyFont="1" applyFill="1" applyBorder="1" applyAlignment="1">
      <alignment horizontal="left" vertical="top" wrapText="1"/>
    </xf>
    <xf numFmtId="0" fontId="10" fillId="10" borderId="4" xfId="0" applyFont="1" applyFill="1" applyBorder="1" applyAlignment="1">
      <alignment horizontal="left" vertical="top" wrapText="1"/>
    </xf>
    <xf numFmtId="0" fontId="10" fillId="11" borderId="4" xfId="0" applyFont="1" applyFill="1" applyBorder="1" applyAlignment="1">
      <alignment horizontal="left" vertical="top" wrapText="1"/>
    </xf>
    <xf numFmtId="0" fontId="10" fillId="12" borderId="4" xfId="0" applyFont="1" applyFill="1" applyBorder="1" applyAlignment="1">
      <alignment horizontal="left" vertical="top" wrapText="1"/>
    </xf>
    <xf numFmtId="0" fontId="10" fillId="13" borderId="4" xfId="0" applyFont="1" applyFill="1" applyBorder="1" applyAlignment="1">
      <alignment horizontal="left" vertical="top" wrapText="1"/>
    </xf>
    <xf numFmtId="49" fontId="10" fillId="0" borderId="4" xfId="0" applyNumberFormat="1" applyFont="1" applyBorder="1" applyAlignment="1">
      <alignment horizontal="left" vertical="top" wrapText="1"/>
    </xf>
    <xf numFmtId="0" fontId="11" fillId="0" borderId="5" xfId="0" applyFont="1" applyBorder="1" applyAlignment="1">
      <alignment horizontal="left" vertical="top" wrapText="1"/>
    </xf>
    <xf numFmtId="0" fontId="11" fillId="3" borderId="5" xfId="0" applyFont="1" applyFill="1" applyBorder="1" applyAlignment="1">
      <alignment horizontal="left" vertical="top" wrapText="1"/>
    </xf>
    <xf numFmtId="0" fontId="11" fillId="14" borderId="5" xfId="0" applyFont="1" applyFill="1" applyBorder="1" applyAlignment="1">
      <alignment horizontal="left" vertical="top" wrapText="1"/>
    </xf>
    <xf numFmtId="0" fontId="11" fillId="0" borderId="4" xfId="0" applyFont="1" applyBorder="1" applyAlignment="1">
      <alignment horizontal="left" vertical="top" wrapText="1"/>
    </xf>
    <xf numFmtId="0" fontId="12" fillId="0" borderId="5" xfId="0" applyFont="1" applyBorder="1" applyAlignment="1">
      <alignment horizontal="left" vertical="top" wrapText="1"/>
    </xf>
    <xf numFmtId="49" fontId="11" fillId="0" borderId="5" xfId="0" applyNumberFormat="1" applyFont="1" applyBorder="1" applyAlignment="1">
      <alignment horizontal="left" vertical="top" wrapText="1"/>
    </xf>
    <xf numFmtId="0" fontId="13" fillId="0" borderId="6" xfId="0" applyFont="1" applyBorder="1" applyAlignment="1">
      <alignment horizontal="left" vertical="top" wrapText="1"/>
    </xf>
    <xf numFmtId="0" fontId="13" fillId="3" borderId="6" xfId="0" applyFont="1" applyFill="1" applyBorder="1" applyAlignment="1">
      <alignment horizontal="left" vertical="top" wrapText="1"/>
    </xf>
    <xf numFmtId="0" fontId="16" fillId="3" borderId="6" xfId="0" applyFont="1" applyFill="1" applyBorder="1" applyAlignment="1">
      <alignment horizontal="left" vertical="top" wrapText="1"/>
    </xf>
    <xf numFmtId="0" fontId="16" fillId="0" borderId="6" xfId="0" applyFont="1" applyBorder="1" applyAlignment="1">
      <alignment horizontal="left" vertical="top" wrapText="1"/>
    </xf>
    <xf numFmtId="0" fontId="16" fillId="0" borderId="6" xfId="0" applyFont="1" applyBorder="1" applyAlignment="1" applyProtection="1">
      <alignment vertical="top" wrapText="1"/>
      <protection locked="0"/>
    </xf>
    <xf numFmtId="0" fontId="18" fillId="0" borderId="6" xfId="0" applyFont="1" applyBorder="1" applyAlignment="1">
      <alignment horizontal="left" vertical="top" wrapText="1"/>
    </xf>
    <xf numFmtId="0" fontId="16" fillId="0" borderId="6" xfId="0" applyFont="1" applyBorder="1" applyAlignment="1">
      <alignment vertical="top" wrapText="1"/>
    </xf>
    <xf numFmtId="0" fontId="17" fillId="0" borderId="6" xfId="0" applyFont="1" applyBorder="1" applyAlignment="1">
      <alignment horizontal="left" vertical="top" wrapText="1"/>
    </xf>
    <xf numFmtId="0" fontId="11" fillId="0" borderId="6" xfId="0" applyFont="1" applyBorder="1" applyAlignment="1">
      <alignment horizontal="left" vertical="top" wrapText="1"/>
    </xf>
    <xf numFmtId="0" fontId="16" fillId="3" borderId="6" xfId="0" applyFont="1" applyFill="1" applyBorder="1" applyAlignment="1">
      <alignment vertical="top" wrapText="1"/>
    </xf>
    <xf numFmtId="0" fontId="17" fillId="3" borderId="6" xfId="0" applyFont="1" applyFill="1" applyBorder="1" applyAlignment="1">
      <alignment horizontal="left" vertical="top" wrapText="1"/>
    </xf>
    <xf numFmtId="49" fontId="16" fillId="0" borderId="6" xfId="0" applyNumberFormat="1" applyFont="1" applyBorder="1" applyAlignment="1">
      <alignment horizontal="left" vertical="top" wrapText="1"/>
    </xf>
    <xf numFmtId="0" fontId="11" fillId="3" borderId="4" xfId="0" applyFont="1" applyFill="1" applyBorder="1" applyAlignment="1">
      <alignment horizontal="left" vertical="top" wrapText="1"/>
    </xf>
    <xf numFmtId="0" fontId="11" fillId="14" borderId="4" xfId="0" applyFont="1" applyFill="1" applyBorder="1" applyAlignment="1">
      <alignment horizontal="left" vertical="top" wrapText="1"/>
    </xf>
    <xf numFmtId="0" fontId="0" fillId="0" borderId="4" xfId="0" applyBorder="1" applyAlignment="1">
      <alignment horizontal="left" vertical="top" wrapText="1"/>
    </xf>
    <xf numFmtId="0" fontId="0" fillId="3" borderId="4" xfId="0" applyFill="1" applyBorder="1" applyAlignment="1">
      <alignment horizontal="left" vertical="top" wrapText="1"/>
    </xf>
    <xf numFmtId="49" fontId="11" fillId="0" borderId="4" xfId="0" applyNumberFormat="1" applyFont="1" applyBorder="1" applyAlignment="1">
      <alignment horizontal="left" vertical="top" wrapText="1"/>
    </xf>
    <xf numFmtId="49" fontId="11" fillId="3" borderId="4" xfId="0" applyNumberFormat="1" applyFont="1" applyFill="1" applyBorder="1" applyAlignment="1">
      <alignment horizontal="left" vertical="top" wrapText="1"/>
    </xf>
    <xf numFmtId="49" fontId="11" fillId="14" borderId="4" xfId="0" applyNumberFormat="1" applyFont="1" applyFill="1" applyBorder="1" applyAlignment="1">
      <alignment horizontal="left" vertical="top" wrapText="1"/>
    </xf>
    <xf numFmtId="49" fontId="0" fillId="0" borderId="4" xfId="0" applyNumberFormat="1" applyBorder="1" applyAlignment="1">
      <alignment horizontal="left" vertical="top" wrapText="1"/>
    </xf>
    <xf numFmtId="49" fontId="0" fillId="3" borderId="4" xfId="0" applyNumberFormat="1" applyFill="1" applyBorder="1" applyAlignment="1">
      <alignment horizontal="left" vertical="top" wrapText="1"/>
    </xf>
    <xf numFmtId="14" fontId="2" fillId="0" borderId="0" xfId="0" applyNumberFormat="1" applyFont="1" applyAlignment="1" applyProtection="1">
      <alignment wrapText="1"/>
      <protection locked="0"/>
    </xf>
    <xf numFmtId="0" fontId="2" fillId="0" borderId="0" xfId="0" applyFont="1" applyAlignment="1" applyProtection="1">
      <alignment wrapText="1"/>
      <protection locked="0"/>
    </xf>
    <xf numFmtId="49" fontId="2" fillId="0" borderId="0" xfId="0" applyNumberFormat="1" applyFont="1" applyAlignment="1" applyProtection="1">
      <alignment wrapText="1"/>
      <protection locked="0"/>
    </xf>
    <xf numFmtId="14" fontId="2" fillId="0" borderId="3" xfId="0" applyNumberFormat="1" applyFont="1" applyBorder="1" applyAlignment="1" applyProtection="1">
      <alignment wrapText="1"/>
      <protection locked="0"/>
    </xf>
    <xf numFmtId="0" fontId="2" fillId="0" borderId="3" xfId="0" applyFont="1" applyBorder="1" applyAlignment="1" applyProtection="1">
      <alignment wrapText="1"/>
      <protection locked="0"/>
    </xf>
    <xf numFmtId="49" fontId="2" fillId="0" borderId="3" xfId="0" applyNumberFormat="1" applyFont="1" applyBorder="1" applyAlignment="1" applyProtection="1">
      <alignment wrapText="1"/>
      <protection locked="0"/>
    </xf>
    <xf numFmtId="14" fontId="2" fillId="0" borderId="2" xfId="0" applyNumberFormat="1" applyFont="1" applyBorder="1" applyAlignment="1" applyProtection="1">
      <alignment wrapText="1"/>
      <protection locked="0"/>
    </xf>
    <xf numFmtId="0" fontId="2" fillId="0" borderId="2" xfId="0" applyFont="1" applyBorder="1" applyAlignment="1" applyProtection="1">
      <alignment wrapText="1"/>
      <protection locked="0"/>
    </xf>
    <xf numFmtId="49" fontId="2" fillId="0" borderId="2" xfId="0" applyNumberFormat="1" applyFont="1" applyBorder="1" applyAlignment="1" applyProtection="1">
      <alignment wrapText="1"/>
      <protection locked="0"/>
    </xf>
    <xf numFmtId="14" fontId="2" fillId="0" borderId="8" xfId="0" applyNumberFormat="1" applyFont="1" applyBorder="1" applyAlignment="1" applyProtection="1">
      <alignment wrapText="1"/>
      <protection locked="0"/>
    </xf>
    <xf numFmtId="14" fontId="2" fillId="0" borderId="9" xfId="0" applyNumberFormat="1" applyFont="1" applyBorder="1" applyAlignment="1" applyProtection="1">
      <alignment wrapText="1"/>
      <protection locked="0"/>
    </xf>
    <xf numFmtId="0" fontId="2" fillId="0" borderId="11" xfId="0" applyFont="1" applyBorder="1" applyAlignment="1" applyProtection="1">
      <alignment wrapText="1"/>
      <protection locked="0"/>
    </xf>
    <xf numFmtId="0" fontId="20" fillId="0" borderId="0" xfId="0" applyFont="1"/>
    <xf numFmtId="0" fontId="11" fillId="0" borderId="0" xfId="0" applyFont="1"/>
    <xf numFmtId="0" fontId="20" fillId="0" borderId="0" xfId="0" applyFont="1" applyAlignment="1">
      <alignment horizontal="left"/>
    </xf>
    <xf numFmtId="0" fontId="20" fillId="0" borderId="0" xfId="0" applyFont="1" applyAlignment="1">
      <alignment horizontal="right"/>
    </xf>
    <xf numFmtId="0" fontId="19" fillId="0" borderId="0" xfId="0" applyFont="1"/>
    <xf numFmtId="0" fontId="21" fillId="0" borderId="0" xfId="0" applyFont="1" applyAlignment="1">
      <alignment horizontal="left"/>
    </xf>
    <xf numFmtId="0" fontId="20" fillId="0" borderId="0" xfId="0" applyFont="1" applyAlignment="1">
      <alignment horizontal="left" wrapText="1"/>
    </xf>
    <xf numFmtId="0" fontId="22" fillId="0" borderId="0" xfId="0" applyFont="1"/>
    <xf numFmtId="0" fontId="23" fillId="16" borderId="1" xfId="0" applyFont="1" applyFill="1" applyBorder="1" applyAlignment="1">
      <alignment wrapText="1"/>
    </xf>
    <xf numFmtId="0" fontId="19" fillId="0" borderId="0" xfId="0" applyFont="1" applyAlignment="1" applyProtection="1">
      <alignment vertical="top" wrapText="1"/>
      <protection locked="0"/>
    </xf>
    <xf numFmtId="0" fontId="23" fillId="0" borderId="0" xfId="0" applyFont="1" applyAlignment="1" applyProtection="1">
      <alignment vertical="top" wrapText="1"/>
      <protection locked="0"/>
    </xf>
    <xf numFmtId="0" fontId="23" fillId="0" borderId="0" xfId="0" applyFont="1" applyAlignment="1" applyProtection="1">
      <alignment wrapText="1"/>
      <protection locked="0"/>
    </xf>
    <xf numFmtId="14" fontId="2" fillId="0" borderId="0" xfId="0" applyNumberFormat="1" applyFont="1"/>
    <xf numFmtId="14" fontId="2" fillId="0" borderId="0" xfId="0" applyNumberFormat="1" applyFont="1" applyAlignment="1">
      <alignment wrapText="1"/>
    </xf>
    <xf numFmtId="0" fontId="2" fillId="0" borderId="0" xfId="0" applyFont="1" applyAlignment="1">
      <alignment wrapText="1"/>
    </xf>
    <xf numFmtId="49" fontId="2" fillId="0" borderId="0" xfId="0" applyNumberFormat="1" applyFont="1" applyAlignment="1">
      <alignment wrapText="1"/>
    </xf>
    <xf numFmtId="0" fontId="19" fillId="15" borderId="1" xfId="0" applyFont="1" applyFill="1" applyBorder="1" applyAlignment="1">
      <alignment horizontal="center" vertical="top" wrapText="1"/>
    </xf>
    <xf numFmtId="14" fontId="19" fillId="15" borderId="7"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0" fontId="19" fillId="15" borderId="1" xfId="0" applyFont="1" applyFill="1" applyBorder="1" applyAlignment="1">
      <alignment horizontal="center" vertical="center" wrapText="1"/>
    </xf>
    <xf numFmtId="49" fontId="19" fillId="15" borderId="1" xfId="0" applyNumberFormat="1" applyFont="1" applyFill="1" applyBorder="1" applyAlignment="1">
      <alignment horizontal="center" vertical="center" wrapText="1"/>
    </xf>
    <xf numFmtId="0" fontId="19" fillId="15" borderId="10" xfId="0" applyFont="1" applyFill="1" applyBorder="1" applyAlignment="1">
      <alignment horizontal="center" vertical="center" wrapText="1"/>
    </xf>
    <xf numFmtId="0" fontId="23" fillId="16" borderId="1" xfId="0" applyFont="1" applyFill="1" applyBorder="1" applyAlignment="1">
      <alignment vertical="top" wrapText="1"/>
    </xf>
    <xf numFmtId="14" fontId="23" fillId="16" borderId="7" xfId="0" applyNumberFormat="1" applyFont="1" applyFill="1" applyBorder="1" applyAlignment="1">
      <alignment vertical="top" wrapText="1"/>
    </xf>
    <xf numFmtId="14" fontId="23" fillId="16" borderId="1" xfId="0" applyNumberFormat="1" applyFont="1" applyFill="1" applyBorder="1" applyAlignment="1">
      <alignment vertical="top" wrapText="1"/>
    </xf>
    <xf numFmtId="0" fontId="23" fillId="16" borderId="1" xfId="0" applyFont="1" applyFill="1" applyBorder="1" applyAlignment="1">
      <alignment horizontal="left" vertical="top" wrapText="1"/>
    </xf>
    <xf numFmtId="0" fontId="23" fillId="16" borderId="0" xfId="0" applyFont="1" applyFill="1" applyAlignment="1">
      <alignment wrapText="1"/>
    </xf>
    <xf numFmtId="0" fontId="23" fillId="16" borderId="0" xfId="0" applyFont="1" applyFill="1" applyAlignment="1">
      <alignment vertical="top" wrapText="1"/>
    </xf>
    <xf numFmtId="14" fontId="23" fillId="16" borderId="7" xfId="0" applyNumberFormat="1" applyFont="1" applyFill="1" applyBorder="1" applyAlignment="1">
      <alignment wrapText="1"/>
    </xf>
    <xf numFmtId="14" fontId="23" fillId="16" borderId="1" xfId="0" applyNumberFormat="1" applyFont="1" applyFill="1" applyBorder="1" applyAlignment="1">
      <alignment wrapText="1"/>
    </xf>
    <xf numFmtId="49" fontId="23" fillId="16" borderId="1" xfId="0" quotePrefix="1" applyNumberFormat="1" applyFont="1" applyFill="1" applyBorder="1" applyAlignment="1">
      <alignment wrapText="1"/>
    </xf>
    <xf numFmtId="0" fontId="23" fillId="16" borderId="10" xfId="0" applyFont="1" applyFill="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wartwood, Stacy - MRP-AMS" id="{A3E365B3-47E9-4DC2-B281-98F28BAC31A5}" userId="S::stacy.swartwood@usda.gov::f6031a72-940e-494e-ad72-5dd7d1fb608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3-10-24T06:30:06.68" personId="{A3E365B3-47E9-4DC2-B281-98F28BAC31A5}" id="{037F4CFC-D2D9-4297-B8ED-64135C759F64}">
    <text>Red columns are hidden in final versions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C8EEA-8A87-4129-AB8F-C858F6820F51}">
  <dimension ref="A1:B33"/>
  <sheetViews>
    <sheetView tabSelected="1" view="pageLayout" topLeftCell="A20" zoomScaleNormal="100" workbookViewId="0">
      <selection activeCell="A41" sqref="A41"/>
    </sheetView>
  </sheetViews>
  <sheetFormatPr defaultRowHeight="15" customHeight="1" x14ac:dyDescent="0.25"/>
  <cols>
    <col min="1" max="1" width="205.5703125" customWidth="1"/>
    <col min="2" max="2" width="43.42578125" customWidth="1"/>
  </cols>
  <sheetData>
    <row r="1" spans="1:2" ht="18" x14ac:dyDescent="0.25">
      <c r="A1" s="3" t="s">
        <v>0</v>
      </c>
      <c r="B1" s="2"/>
    </row>
    <row r="2" spans="1:2" ht="15" customHeight="1" x14ac:dyDescent="0.25">
      <c r="A2" s="2"/>
      <c r="B2" s="2"/>
    </row>
    <row r="3" spans="1:2" ht="15" customHeight="1" x14ac:dyDescent="0.25">
      <c r="A3" s="1" t="s">
        <v>1</v>
      </c>
      <c r="B3" s="2"/>
    </row>
    <row r="4" spans="1:2" ht="15" customHeight="1" x14ac:dyDescent="0.25">
      <c r="A4" s="4" t="s">
        <v>2</v>
      </c>
      <c r="B4" s="2"/>
    </row>
    <row r="5" spans="1:2" ht="15" customHeight="1" x14ac:dyDescent="0.25">
      <c r="A5" s="4" t="s">
        <v>3</v>
      </c>
      <c r="B5" s="2"/>
    </row>
    <row r="6" spans="1:2" ht="15" customHeight="1" x14ac:dyDescent="0.25">
      <c r="A6" s="4" t="s">
        <v>4</v>
      </c>
      <c r="B6" s="2"/>
    </row>
    <row r="7" spans="1:2" ht="15" customHeight="1" x14ac:dyDescent="0.25">
      <c r="A7" s="4" t="s">
        <v>5</v>
      </c>
      <c r="B7" s="2"/>
    </row>
    <row r="8" spans="1:2" ht="15" customHeight="1" x14ac:dyDescent="0.25">
      <c r="A8" s="4" t="s">
        <v>6</v>
      </c>
      <c r="B8" s="2"/>
    </row>
    <row r="9" spans="1:2" ht="15" customHeight="1" x14ac:dyDescent="0.25">
      <c r="A9" s="4" t="s">
        <v>7</v>
      </c>
      <c r="B9" s="2"/>
    </row>
    <row r="10" spans="1:2" ht="15" customHeight="1" x14ac:dyDescent="0.25">
      <c r="A10" s="1"/>
      <c r="B10" s="2"/>
    </row>
    <row r="11" spans="1:2" ht="15" customHeight="1" x14ac:dyDescent="0.25">
      <c r="A11" s="1" t="s">
        <v>8</v>
      </c>
      <c r="B11" s="4"/>
    </row>
    <row r="12" spans="1:2" s="62" customFormat="1" ht="15" customHeight="1" x14ac:dyDescent="0.25">
      <c r="A12" s="61" t="s">
        <v>9</v>
      </c>
      <c r="B12" s="61"/>
    </row>
    <row r="13" spans="1:2" ht="15" customHeight="1" x14ac:dyDescent="0.25">
      <c r="A13" s="4" t="s">
        <v>10</v>
      </c>
      <c r="B13" s="4"/>
    </row>
    <row r="14" spans="1:2" s="62" customFormat="1" ht="15" customHeight="1" x14ac:dyDescent="0.25">
      <c r="A14" s="61" t="s">
        <v>11</v>
      </c>
      <c r="B14" s="61"/>
    </row>
    <row r="15" spans="1:2" s="62" customFormat="1" ht="15" customHeight="1" x14ac:dyDescent="0.25">
      <c r="A15" s="63" t="s">
        <v>12</v>
      </c>
      <c r="B15" s="61"/>
    </row>
    <row r="16" spans="1:2" s="62" customFormat="1" ht="15" customHeight="1" x14ac:dyDescent="0.25">
      <c r="A16" s="64"/>
      <c r="B16" s="61"/>
    </row>
    <row r="17" spans="1:2" s="62" customFormat="1" ht="15" customHeight="1" x14ac:dyDescent="0.25">
      <c r="A17" s="65" t="s">
        <v>13</v>
      </c>
      <c r="B17" s="61"/>
    </row>
    <row r="18" spans="1:2" s="62" customFormat="1" ht="15" customHeight="1" x14ac:dyDescent="0.25">
      <c r="A18" s="66" t="s">
        <v>14</v>
      </c>
      <c r="B18" s="61"/>
    </row>
    <row r="19" spans="1:2" s="62" customFormat="1" ht="15" customHeight="1" x14ac:dyDescent="0.25">
      <c r="A19" s="63"/>
      <c r="B19" s="61"/>
    </row>
    <row r="20" spans="1:2" s="62" customFormat="1" ht="15" customHeight="1" x14ac:dyDescent="0.25">
      <c r="A20" s="63" t="s">
        <v>15</v>
      </c>
      <c r="B20" s="61"/>
    </row>
    <row r="21" spans="1:2" s="62" customFormat="1" ht="15" customHeight="1" x14ac:dyDescent="0.25">
      <c r="A21" s="63" t="s">
        <v>16</v>
      </c>
      <c r="B21" s="61"/>
    </row>
    <row r="22" spans="1:2" s="62" customFormat="1" ht="15" customHeight="1" x14ac:dyDescent="0.25">
      <c r="A22" s="63" t="s">
        <v>17</v>
      </c>
      <c r="B22" s="61"/>
    </row>
    <row r="23" spans="1:2" s="62" customFormat="1" ht="15" customHeight="1" x14ac:dyDescent="0.25">
      <c r="A23" s="63" t="s">
        <v>18</v>
      </c>
      <c r="B23" s="61"/>
    </row>
    <row r="24" spans="1:2" s="62" customFormat="1" ht="15" customHeight="1" x14ac:dyDescent="0.25">
      <c r="A24" s="63"/>
      <c r="B24" s="61"/>
    </row>
    <row r="25" spans="1:2" s="62" customFormat="1" ht="15" customHeight="1" x14ac:dyDescent="0.25">
      <c r="A25" s="63" t="s">
        <v>19</v>
      </c>
      <c r="B25" s="61"/>
    </row>
    <row r="26" spans="1:2" s="62" customFormat="1" ht="15" customHeight="1" x14ac:dyDescent="0.25">
      <c r="A26" s="63" t="s">
        <v>20</v>
      </c>
      <c r="B26" s="61"/>
    </row>
    <row r="27" spans="1:2" s="62" customFormat="1" ht="15" customHeight="1" x14ac:dyDescent="0.25">
      <c r="A27" s="63" t="s">
        <v>21</v>
      </c>
      <c r="B27" s="61"/>
    </row>
    <row r="28" spans="1:2" s="62" customFormat="1" ht="15" customHeight="1" x14ac:dyDescent="0.25">
      <c r="A28" s="63" t="s">
        <v>22</v>
      </c>
      <c r="B28" s="61"/>
    </row>
    <row r="29" spans="1:2" s="62" customFormat="1" ht="15" customHeight="1" x14ac:dyDescent="0.25">
      <c r="A29" s="63"/>
      <c r="B29" s="61"/>
    </row>
    <row r="30" spans="1:2" s="62" customFormat="1" ht="15" customHeight="1" x14ac:dyDescent="0.25">
      <c r="A30" s="67" t="s">
        <v>23</v>
      </c>
      <c r="B30" s="68"/>
    </row>
    <row r="31" spans="1:2" s="62" customFormat="1" ht="15" customHeight="1" x14ac:dyDescent="0.25">
      <c r="A31" s="63" t="s">
        <v>24</v>
      </c>
      <c r="B31" s="68"/>
    </row>
    <row r="32" spans="1:2" ht="15" customHeight="1" x14ac:dyDescent="0.25">
      <c r="B32" s="2"/>
    </row>
    <row r="33" spans="2:2" ht="15" customHeight="1" x14ac:dyDescent="0.25">
      <c r="B33" s="2"/>
    </row>
  </sheetData>
  <sheetProtection selectLockedCells="1" selectUnlockedCells="1"/>
  <pageMargins left="0.7" right="0.7" top="0.75" bottom="0.75" header="0.3" footer="0.3"/>
  <pageSetup orientation="portrait" horizontalDpi="4294967293" r:id="rId1"/>
  <headerFooter>
    <oddFooter>&amp;LNOPD01x, V1, R4, 07/29/2026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opLeftCell="A3" zoomScaleNormal="100" workbookViewId="0">
      <selection activeCell="P8" sqref="P8"/>
    </sheetView>
  </sheetViews>
  <sheetFormatPr defaultColWidth="9" defaultRowHeight="14.25" x14ac:dyDescent="0.2"/>
  <cols>
    <col min="1" max="1" width="12.7109375" style="50" customWidth="1"/>
    <col min="2" max="2" width="19.5703125" style="49" customWidth="1"/>
    <col min="3" max="3" width="46" style="49" customWidth="1"/>
    <col min="4" max="4" width="14.42578125" style="50" customWidth="1"/>
    <col min="5" max="5" width="19.7109375" style="50" customWidth="1"/>
    <col min="6" max="6" width="21.28515625" style="50" customWidth="1"/>
    <col min="7" max="7" width="23" style="50" customWidth="1"/>
    <col min="8" max="8" width="28.140625" style="50" customWidth="1"/>
    <col min="9" max="9" width="23.7109375" style="50" customWidth="1"/>
    <col min="10" max="10" width="28.7109375" style="50" customWidth="1"/>
    <col min="11" max="11" width="23.5703125" style="50" customWidth="1"/>
    <col min="12" max="12" width="20.28515625" style="50" customWidth="1"/>
    <col min="13" max="13" width="23.5703125" style="50" customWidth="1"/>
    <col min="14" max="14" width="40.140625" style="50" customWidth="1"/>
    <col min="15" max="15" width="34.85546875" style="51" customWidth="1"/>
    <col min="16" max="16" width="27.140625" style="50" customWidth="1"/>
    <col min="17" max="17" width="20.85546875" style="50" customWidth="1"/>
    <col min="18" max="18" width="34.42578125" style="50" customWidth="1"/>
    <col min="19" max="19" width="35.140625" style="50" customWidth="1"/>
    <col min="20" max="20" width="22.42578125" style="50" customWidth="1"/>
    <col min="21" max="16384" width="9" style="50"/>
  </cols>
  <sheetData>
    <row r="1" spans="1:19" ht="15" thickBot="1" x14ac:dyDescent="0.25">
      <c r="A1" s="73" t="s">
        <v>25</v>
      </c>
      <c r="B1" s="74"/>
      <c r="C1" s="74"/>
      <c r="D1" s="75"/>
      <c r="E1" s="75"/>
      <c r="F1" s="75"/>
      <c r="G1" s="75"/>
      <c r="H1" s="75"/>
      <c r="I1" s="75"/>
      <c r="J1" s="75"/>
      <c r="K1" s="75"/>
      <c r="L1" s="75"/>
      <c r="M1" s="75"/>
      <c r="N1" s="75"/>
      <c r="O1" s="76"/>
      <c r="P1" s="75"/>
      <c r="Q1" s="75"/>
      <c r="R1" s="75"/>
      <c r="S1" s="75"/>
    </row>
    <row r="2" spans="1:19" s="70" customFormat="1" ht="45.75" thickBot="1" x14ac:dyDescent="0.3">
      <c r="A2" s="77" t="s">
        <v>26</v>
      </c>
      <c r="B2" s="78" t="s">
        <v>27</v>
      </c>
      <c r="C2" s="79" t="s">
        <v>28</v>
      </c>
      <c r="D2" s="80" t="s">
        <v>29</v>
      </c>
      <c r="E2" s="80" t="s">
        <v>30</v>
      </c>
      <c r="F2" s="80" t="s">
        <v>31</v>
      </c>
      <c r="G2" s="80" t="s">
        <v>32</v>
      </c>
      <c r="H2" s="80" t="s">
        <v>33</v>
      </c>
      <c r="I2" s="80" t="s">
        <v>34</v>
      </c>
      <c r="J2" s="80" t="s">
        <v>35</v>
      </c>
      <c r="K2" s="80" t="s">
        <v>36</v>
      </c>
      <c r="L2" s="80" t="s">
        <v>37</v>
      </c>
      <c r="M2" s="80" t="s">
        <v>38</v>
      </c>
      <c r="N2" s="80" t="s">
        <v>39</v>
      </c>
      <c r="O2" s="81" t="s">
        <v>40</v>
      </c>
      <c r="P2" s="80" t="s">
        <v>41</v>
      </c>
      <c r="Q2" s="80" t="s">
        <v>42</v>
      </c>
      <c r="R2" s="82" t="s">
        <v>329</v>
      </c>
      <c r="S2" s="80" t="s">
        <v>43</v>
      </c>
    </row>
    <row r="3" spans="1:19" s="71" customFormat="1" ht="154.5" customHeight="1" thickBot="1" x14ac:dyDescent="0.25">
      <c r="A3" s="83" t="s">
        <v>44</v>
      </c>
      <c r="B3" s="84" t="s">
        <v>315</v>
      </c>
      <c r="C3" s="85" t="s">
        <v>333</v>
      </c>
      <c r="D3" s="86" t="s">
        <v>316</v>
      </c>
      <c r="E3" s="83" t="s">
        <v>317</v>
      </c>
      <c r="F3" s="83" t="s">
        <v>318</v>
      </c>
      <c r="G3" s="83" t="s">
        <v>319</v>
      </c>
      <c r="H3" s="86" t="s">
        <v>320</v>
      </c>
      <c r="I3" s="86" t="s">
        <v>321</v>
      </c>
      <c r="J3" s="83" t="s">
        <v>322</v>
      </c>
      <c r="K3" s="86" t="s">
        <v>323</v>
      </c>
      <c r="L3" s="86" t="s">
        <v>324</v>
      </c>
      <c r="M3" s="83" t="s">
        <v>325</v>
      </c>
      <c r="N3" s="83" t="s">
        <v>331</v>
      </c>
      <c r="O3" s="87" t="s">
        <v>330</v>
      </c>
      <c r="P3" s="83" t="s">
        <v>326</v>
      </c>
      <c r="Q3" s="83" t="s">
        <v>327</v>
      </c>
      <c r="R3" s="88" t="s">
        <v>332</v>
      </c>
      <c r="S3" s="83" t="s">
        <v>328</v>
      </c>
    </row>
    <row r="4" spans="1:19" s="72" customFormat="1" ht="45" customHeight="1" thickBot="1" x14ac:dyDescent="0.25">
      <c r="A4" s="69" t="s">
        <v>45</v>
      </c>
      <c r="B4" s="89" t="s">
        <v>46</v>
      </c>
      <c r="C4" s="90" t="s">
        <v>47</v>
      </c>
      <c r="D4" s="69" t="s">
        <v>48</v>
      </c>
      <c r="E4" s="69" t="s">
        <v>49</v>
      </c>
      <c r="F4" s="69" t="s">
        <v>50</v>
      </c>
      <c r="G4" s="69">
        <v>1234567890</v>
      </c>
      <c r="H4" s="69" t="s">
        <v>51</v>
      </c>
      <c r="I4" s="69" t="s">
        <v>51</v>
      </c>
      <c r="J4" s="69">
        <v>1234567890</v>
      </c>
      <c r="K4" s="69" t="s">
        <v>52</v>
      </c>
      <c r="L4" s="69" t="s">
        <v>53</v>
      </c>
      <c r="M4" s="69">
        <v>1234567899</v>
      </c>
      <c r="N4" s="69" t="s">
        <v>54</v>
      </c>
      <c r="O4" s="91" t="s">
        <v>55</v>
      </c>
      <c r="P4" s="69">
        <v>5000</v>
      </c>
      <c r="Q4" s="69" t="s">
        <v>56</v>
      </c>
      <c r="R4" s="92" t="s">
        <v>57</v>
      </c>
      <c r="S4" s="69" t="s">
        <v>58</v>
      </c>
    </row>
    <row r="5" spans="1:19" x14ac:dyDescent="0.2">
      <c r="A5" s="53"/>
      <c r="B5" s="58"/>
      <c r="C5" s="52"/>
      <c r="D5" s="53"/>
      <c r="E5" s="53"/>
      <c r="F5" s="53"/>
      <c r="G5" s="53"/>
      <c r="H5" s="53"/>
      <c r="I5" s="53"/>
      <c r="J5" s="53"/>
      <c r="K5" s="53"/>
      <c r="L5" s="53"/>
      <c r="M5" s="53"/>
      <c r="N5" s="53"/>
      <c r="O5" s="54"/>
      <c r="P5" s="53"/>
      <c r="Q5" s="53"/>
      <c r="R5" s="60"/>
      <c r="S5" s="53"/>
    </row>
    <row r="6" spans="1:19" x14ac:dyDescent="0.2">
      <c r="A6" s="56"/>
      <c r="B6" s="59"/>
      <c r="C6" s="55"/>
      <c r="D6" s="56"/>
      <c r="E6" s="56"/>
      <c r="F6" s="56"/>
      <c r="G6" s="56"/>
      <c r="H6" s="56"/>
      <c r="I6" s="56"/>
      <c r="J6" s="56"/>
      <c r="K6" s="56"/>
      <c r="L6" s="56"/>
      <c r="M6" s="56"/>
      <c r="N6" s="56"/>
      <c r="O6" s="57"/>
      <c r="P6" s="56"/>
      <c r="Q6" s="56"/>
      <c r="S6" s="56"/>
    </row>
    <row r="7" spans="1:19" x14ac:dyDescent="0.2">
      <c r="A7" s="56"/>
      <c r="B7" s="59"/>
      <c r="C7" s="55"/>
      <c r="D7" s="56"/>
      <c r="E7" s="56"/>
      <c r="F7" s="56"/>
      <c r="G7" s="56"/>
      <c r="H7" s="56"/>
      <c r="I7" s="56"/>
      <c r="J7" s="56"/>
      <c r="K7" s="56"/>
      <c r="L7" s="56"/>
      <c r="M7" s="56"/>
      <c r="N7" s="56"/>
      <c r="O7" s="57"/>
      <c r="P7" s="56"/>
      <c r="Q7" s="56"/>
      <c r="R7" s="60"/>
      <c r="S7" s="56"/>
    </row>
    <row r="8" spans="1:19" x14ac:dyDescent="0.2">
      <c r="A8" s="56"/>
      <c r="B8" s="59"/>
      <c r="C8" s="55"/>
      <c r="D8" s="56"/>
      <c r="E8" s="56"/>
      <c r="F8" s="56"/>
      <c r="G8" s="56"/>
      <c r="H8" s="56"/>
      <c r="I8" s="56"/>
      <c r="J8" s="56"/>
      <c r="K8" s="56"/>
      <c r="L8" s="56"/>
      <c r="M8" s="56"/>
      <c r="N8" s="56"/>
      <c r="O8" s="57"/>
      <c r="P8" s="56"/>
      <c r="Q8" s="56"/>
      <c r="R8" s="60"/>
      <c r="S8" s="56"/>
    </row>
    <row r="9" spans="1:19" x14ac:dyDescent="0.2">
      <c r="A9" s="56"/>
      <c r="B9" s="59"/>
      <c r="C9" s="55"/>
      <c r="D9" s="56"/>
      <c r="E9" s="56"/>
      <c r="F9" s="56"/>
      <c r="G9" s="56"/>
      <c r="H9" s="56"/>
      <c r="I9" s="56"/>
      <c r="J9" s="56"/>
      <c r="K9" s="56"/>
      <c r="L9" s="56"/>
      <c r="M9" s="56"/>
      <c r="N9" s="56"/>
      <c r="O9" s="57"/>
      <c r="P9" s="56"/>
      <c r="Q9" s="56"/>
      <c r="R9" s="60"/>
      <c r="S9" s="56"/>
    </row>
    <row r="10" spans="1:19" x14ac:dyDescent="0.2">
      <c r="A10" s="56"/>
      <c r="B10" s="59"/>
      <c r="C10" s="55"/>
      <c r="D10" s="56"/>
      <c r="E10" s="56"/>
      <c r="F10" s="56"/>
      <c r="G10" s="56"/>
      <c r="H10" s="56"/>
      <c r="I10" s="56"/>
      <c r="J10" s="56"/>
      <c r="K10" s="56"/>
      <c r="L10" s="56"/>
      <c r="M10" s="56"/>
      <c r="N10" s="56"/>
      <c r="O10" s="57"/>
      <c r="P10" s="56"/>
      <c r="Q10" s="56"/>
      <c r="R10" s="60"/>
      <c r="S10" s="56"/>
    </row>
    <row r="11" spans="1:19" x14ac:dyDescent="0.2">
      <c r="A11" s="56"/>
      <c r="B11" s="59"/>
      <c r="C11" s="55"/>
      <c r="D11" s="56"/>
      <c r="E11" s="56"/>
      <c r="F11" s="56"/>
      <c r="G11" s="56"/>
      <c r="H11" s="56"/>
      <c r="I11" s="56"/>
      <c r="J11" s="56"/>
      <c r="K11" s="56"/>
      <c r="L11" s="56"/>
      <c r="M11" s="56"/>
      <c r="N11" s="56"/>
      <c r="O11" s="57"/>
      <c r="P11" s="56"/>
      <c r="Q11" s="56"/>
      <c r="R11" s="60"/>
      <c r="S11" s="56"/>
    </row>
    <row r="12" spans="1:19" x14ac:dyDescent="0.2">
      <c r="A12" s="56"/>
      <c r="B12" s="59"/>
      <c r="C12" s="55"/>
      <c r="D12" s="56"/>
      <c r="E12" s="56"/>
      <c r="F12" s="56"/>
      <c r="G12" s="56"/>
      <c r="H12" s="56"/>
      <c r="I12" s="56"/>
      <c r="J12" s="56"/>
      <c r="K12" s="56"/>
      <c r="L12" s="56"/>
      <c r="M12" s="56"/>
      <c r="N12" s="56"/>
      <c r="O12" s="57"/>
      <c r="P12" s="56"/>
      <c r="Q12" s="56"/>
      <c r="R12" s="60"/>
      <c r="S12" s="56"/>
    </row>
    <row r="13" spans="1:19" x14ac:dyDescent="0.2">
      <c r="A13" s="56"/>
      <c r="B13" s="59"/>
      <c r="C13" s="55"/>
      <c r="D13" s="56"/>
      <c r="E13" s="56"/>
      <c r="F13" s="56"/>
      <c r="G13" s="56"/>
      <c r="H13" s="56"/>
      <c r="I13" s="56"/>
      <c r="J13" s="56"/>
      <c r="K13" s="56"/>
      <c r="L13" s="56"/>
      <c r="M13" s="56"/>
      <c r="N13" s="56"/>
      <c r="O13" s="57"/>
      <c r="P13" s="56"/>
      <c r="Q13" s="56"/>
      <c r="R13" s="60"/>
      <c r="S13" s="56"/>
    </row>
    <row r="14" spans="1:19" x14ac:dyDescent="0.2">
      <c r="A14" s="56"/>
      <c r="B14" s="59"/>
      <c r="C14" s="55"/>
      <c r="D14" s="56"/>
      <c r="E14" s="56"/>
      <c r="F14" s="56"/>
      <c r="G14" s="56"/>
      <c r="H14" s="56"/>
      <c r="I14" s="56"/>
      <c r="J14" s="56"/>
      <c r="K14" s="56"/>
      <c r="L14" s="56"/>
      <c r="M14" s="56"/>
      <c r="N14" s="56"/>
      <c r="O14" s="57"/>
      <c r="P14" s="56"/>
      <c r="Q14" s="56"/>
      <c r="R14" s="60"/>
      <c r="S14" s="56"/>
    </row>
    <row r="15" spans="1:19" x14ac:dyDescent="0.2">
      <c r="A15" s="56"/>
      <c r="B15" s="59"/>
      <c r="C15" s="55"/>
      <c r="D15" s="56"/>
      <c r="E15" s="56"/>
      <c r="F15" s="56"/>
      <c r="G15" s="56"/>
      <c r="H15" s="56"/>
      <c r="I15" s="56"/>
      <c r="J15" s="56"/>
      <c r="K15" s="56"/>
      <c r="L15" s="56"/>
      <c r="M15" s="56"/>
      <c r="N15" s="56"/>
      <c r="O15" s="57"/>
      <c r="P15" s="56"/>
      <c r="Q15" s="56"/>
      <c r="R15" s="60"/>
      <c r="S15" s="56"/>
    </row>
    <row r="16" spans="1:19" x14ac:dyDescent="0.2">
      <c r="A16" s="56"/>
      <c r="B16" s="59"/>
      <c r="C16" s="55"/>
      <c r="D16" s="56"/>
      <c r="E16" s="56"/>
      <c r="F16" s="56"/>
      <c r="G16" s="56"/>
      <c r="H16" s="56"/>
      <c r="I16" s="56"/>
      <c r="J16" s="56"/>
      <c r="K16" s="56"/>
      <c r="L16" s="56"/>
      <c r="M16" s="56"/>
      <c r="N16" s="56"/>
      <c r="O16" s="57"/>
      <c r="P16" s="56"/>
      <c r="Q16" s="56"/>
      <c r="R16" s="60"/>
      <c r="S16" s="56"/>
    </row>
    <row r="17" spans="1:19" x14ac:dyDescent="0.2">
      <c r="A17" s="56"/>
      <c r="B17" s="59"/>
      <c r="C17" s="55"/>
      <c r="D17" s="56"/>
      <c r="E17" s="56"/>
      <c r="F17" s="56"/>
      <c r="G17" s="56"/>
      <c r="H17" s="56"/>
      <c r="I17" s="56"/>
      <c r="J17" s="56"/>
      <c r="K17" s="56"/>
      <c r="L17" s="56"/>
      <c r="M17" s="56"/>
      <c r="N17" s="56"/>
      <c r="O17" s="57"/>
      <c r="P17" s="56"/>
      <c r="Q17" s="56"/>
      <c r="R17" s="60"/>
      <c r="S17" s="56"/>
    </row>
    <row r="18" spans="1:19" x14ac:dyDescent="0.2">
      <c r="A18" s="56"/>
      <c r="B18" s="59"/>
      <c r="C18" s="55"/>
      <c r="D18" s="56"/>
      <c r="E18" s="56"/>
      <c r="F18" s="56"/>
      <c r="G18" s="56"/>
      <c r="H18" s="56"/>
      <c r="I18" s="56"/>
      <c r="J18" s="56"/>
      <c r="K18" s="56"/>
      <c r="L18" s="56"/>
      <c r="M18" s="56"/>
      <c r="N18" s="56"/>
      <c r="O18" s="57"/>
      <c r="P18" s="56"/>
      <c r="Q18" s="56"/>
      <c r="R18" s="60"/>
      <c r="S18" s="56"/>
    </row>
    <row r="19" spans="1:19" x14ac:dyDescent="0.2">
      <c r="A19" s="56"/>
      <c r="B19" s="59"/>
      <c r="C19" s="55"/>
      <c r="D19" s="56"/>
      <c r="E19" s="56"/>
      <c r="F19" s="56"/>
      <c r="G19" s="56"/>
      <c r="H19" s="56"/>
      <c r="I19" s="56"/>
      <c r="J19" s="56"/>
      <c r="K19" s="56"/>
      <c r="L19" s="56"/>
      <c r="M19" s="56"/>
      <c r="N19" s="56"/>
      <c r="O19" s="57"/>
      <c r="P19" s="56"/>
      <c r="Q19" s="56"/>
      <c r="R19" s="60"/>
      <c r="S19" s="56"/>
    </row>
    <row r="20" spans="1:19" x14ac:dyDescent="0.2">
      <c r="A20" s="56"/>
      <c r="B20" s="59"/>
      <c r="C20" s="55"/>
      <c r="D20" s="56"/>
      <c r="E20" s="56"/>
      <c r="F20" s="56"/>
      <c r="G20" s="56"/>
      <c r="H20" s="56"/>
      <c r="I20" s="56"/>
      <c r="J20" s="56"/>
      <c r="K20" s="56"/>
      <c r="L20" s="56"/>
      <c r="M20" s="56"/>
      <c r="N20" s="56"/>
      <c r="O20" s="57"/>
      <c r="P20" s="56"/>
      <c r="Q20" s="56"/>
      <c r="R20" s="60"/>
      <c r="S20" s="56"/>
    </row>
    <row r="21" spans="1:19" x14ac:dyDescent="0.2">
      <c r="A21" s="56"/>
      <c r="B21" s="59"/>
      <c r="C21" s="55"/>
      <c r="D21" s="56"/>
      <c r="E21" s="56"/>
      <c r="F21" s="56"/>
      <c r="G21" s="56"/>
      <c r="H21" s="56"/>
      <c r="I21" s="56"/>
      <c r="J21" s="56"/>
      <c r="K21" s="56"/>
      <c r="L21" s="56"/>
      <c r="M21" s="56"/>
      <c r="N21" s="56"/>
      <c r="O21" s="57"/>
      <c r="P21" s="56"/>
      <c r="Q21" s="56"/>
      <c r="R21" s="60"/>
      <c r="S21" s="56"/>
    </row>
    <row r="22" spans="1:19" x14ac:dyDescent="0.2">
      <c r="A22" s="56"/>
      <c r="B22" s="59"/>
      <c r="C22" s="55"/>
      <c r="D22" s="56"/>
      <c r="E22" s="56"/>
      <c r="F22" s="56"/>
      <c r="G22" s="56"/>
      <c r="H22" s="56"/>
      <c r="I22" s="56"/>
      <c r="J22" s="56"/>
      <c r="K22" s="56"/>
      <c r="L22" s="56"/>
      <c r="M22" s="56"/>
      <c r="N22" s="56"/>
      <c r="O22" s="57"/>
      <c r="P22" s="56"/>
      <c r="Q22" s="56"/>
      <c r="R22" s="60"/>
      <c r="S22" s="56"/>
    </row>
    <row r="23" spans="1:19" x14ac:dyDescent="0.2">
      <c r="A23" s="56"/>
      <c r="B23" s="59"/>
      <c r="C23" s="55"/>
      <c r="D23" s="56"/>
      <c r="E23" s="56"/>
      <c r="F23" s="56"/>
      <c r="G23" s="56"/>
      <c r="H23" s="56"/>
      <c r="I23" s="56"/>
      <c r="J23" s="56"/>
      <c r="K23" s="56"/>
      <c r="L23" s="56"/>
      <c r="M23" s="56"/>
      <c r="N23" s="56"/>
      <c r="O23" s="57"/>
      <c r="P23" s="56"/>
      <c r="Q23" s="56"/>
      <c r="R23" s="60"/>
      <c r="S23" s="56"/>
    </row>
    <row r="24" spans="1:19" x14ac:dyDescent="0.2">
      <c r="A24" s="56"/>
      <c r="B24" s="59"/>
      <c r="C24" s="55"/>
      <c r="D24" s="56"/>
      <c r="E24" s="56"/>
      <c r="F24" s="56"/>
      <c r="G24" s="56"/>
      <c r="H24" s="56"/>
      <c r="I24" s="56"/>
      <c r="J24" s="56"/>
      <c r="K24" s="56"/>
      <c r="L24" s="56"/>
      <c r="M24" s="56"/>
      <c r="N24" s="56"/>
      <c r="O24" s="57"/>
      <c r="P24" s="56"/>
      <c r="Q24" s="56"/>
      <c r="R24" s="60"/>
      <c r="S24" s="56"/>
    </row>
    <row r="25" spans="1:19" x14ac:dyDescent="0.2">
      <c r="A25" s="56"/>
      <c r="B25" s="59"/>
      <c r="C25" s="55"/>
      <c r="D25" s="56"/>
      <c r="E25" s="56"/>
      <c r="F25" s="56"/>
      <c r="G25" s="56"/>
      <c r="H25" s="56"/>
      <c r="I25" s="56"/>
      <c r="J25" s="56"/>
      <c r="K25" s="56"/>
      <c r="L25" s="56"/>
      <c r="M25" s="56"/>
      <c r="N25" s="56"/>
      <c r="O25" s="57"/>
      <c r="P25" s="56"/>
      <c r="Q25" s="56"/>
      <c r="R25" s="60"/>
      <c r="S25" s="56"/>
    </row>
    <row r="26" spans="1:19" x14ac:dyDescent="0.2">
      <c r="A26" s="56"/>
      <c r="B26" s="59"/>
      <c r="C26" s="55"/>
      <c r="D26" s="56"/>
      <c r="E26" s="56"/>
      <c r="F26" s="56"/>
      <c r="G26" s="56"/>
      <c r="H26" s="56"/>
      <c r="I26" s="56"/>
      <c r="J26" s="56"/>
      <c r="K26" s="56"/>
      <c r="L26" s="56"/>
      <c r="M26" s="56"/>
      <c r="N26" s="56"/>
      <c r="O26" s="57"/>
      <c r="P26" s="56"/>
      <c r="Q26" s="56"/>
      <c r="R26" s="60"/>
      <c r="S26" s="56"/>
    </row>
    <row r="27" spans="1:19" x14ac:dyDescent="0.2">
      <c r="A27" s="56"/>
      <c r="B27" s="59"/>
      <c r="C27" s="55"/>
      <c r="D27" s="56"/>
      <c r="E27" s="56"/>
      <c r="F27" s="56"/>
      <c r="G27" s="56"/>
      <c r="H27" s="56"/>
      <c r="I27" s="56"/>
      <c r="J27" s="56"/>
      <c r="K27" s="56"/>
      <c r="L27" s="56"/>
      <c r="M27" s="56"/>
      <c r="N27" s="56"/>
      <c r="O27" s="57"/>
      <c r="P27" s="56"/>
      <c r="Q27" s="56"/>
      <c r="R27" s="60"/>
      <c r="S27" s="56"/>
    </row>
    <row r="28" spans="1:19" x14ac:dyDescent="0.2">
      <c r="A28" s="56"/>
      <c r="B28" s="59"/>
      <c r="C28" s="55"/>
      <c r="D28" s="56"/>
      <c r="E28" s="56"/>
      <c r="F28" s="56"/>
      <c r="G28" s="56"/>
      <c r="H28" s="56"/>
      <c r="I28" s="56"/>
      <c r="J28" s="56"/>
      <c r="K28" s="56"/>
      <c r="L28" s="56"/>
      <c r="M28" s="56"/>
      <c r="N28" s="56"/>
      <c r="O28" s="57"/>
      <c r="P28" s="56"/>
      <c r="Q28" s="56"/>
      <c r="R28" s="60"/>
      <c r="S28" s="56"/>
    </row>
    <row r="29" spans="1:19" x14ac:dyDescent="0.2">
      <c r="A29" s="56"/>
      <c r="B29" s="59"/>
      <c r="C29" s="55"/>
      <c r="D29" s="56"/>
      <c r="E29" s="56"/>
      <c r="F29" s="56"/>
      <c r="G29" s="56"/>
      <c r="H29" s="56"/>
      <c r="I29" s="56"/>
      <c r="J29" s="56"/>
      <c r="K29" s="56"/>
      <c r="L29" s="56"/>
      <c r="M29" s="56"/>
      <c r="N29" s="56"/>
      <c r="O29" s="57"/>
      <c r="P29" s="56"/>
      <c r="Q29" s="56"/>
      <c r="R29" s="60"/>
      <c r="S29" s="56"/>
    </row>
    <row r="30" spans="1:19" x14ac:dyDescent="0.2">
      <c r="A30" s="56"/>
      <c r="B30" s="59"/>
      <c r="C30" s="55"/>
      <c r="D30" s="56"/>
      <c r="E30" s="56"/>
      <c r="F30" s="56"/>
      <c r="G30" s="56"/>
      <c r="H30" s="56"/>
      <c r="I30" s="56"/>
      <c r="J30" s="56"/>
      <c r="K30" s="56"/>
      <c r="L30" s="56"/>
      <c r="M30" s="56"/>
      <c r="N30" s="56"/>
      <c r="O30" s="57"/>
      <c r="P30" s="56"/>
      <c r="Q30" s="56"/>
      <c r="R30" s="60"/>
      <c r="S30" s="56"/>
    </row>
  </sheetData>
  <sheetProtection algorithmName="SHA-512" hashValue="INAmu5Uva09xcJEpLb/0rpL6j8dg3GaXcNk2RSR96ktvtq6Ss5rTsxVgNgkkB6LuLRmCZCVKs/Aq46lDpU9Jhw==" saltValue="qUJ2rszcVhNQoA0Ua5gfKQ=="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AFF4E-A99E-4D4B-BDF7-D472669EE858}">
  <dimension ref="A1:CR16"/>
  <sheetViews>
    <sheetView topLeftCell="CI2" workbookViewId="0">
      <selection activeCell="CR2" sqref="CR2"/>
    </sheetView>
  </sheetViews>
  <sheetFormatPr defaultColWidth="9.140625" defaultRowHeight="15" x14ac:dyDescent="0.25"/>
  <cols>
    <col min="1" max="1" width="21" style="44" hidden="1" customWidth="1"/>
    <col min="2" max="2" width="21" style="45" hidden="1" customWidth="1"/>
    <col min="3" max="3" width="25.5703125" style="46" hidden="1" customWidth="1"/>
    <col min="4" max="4" width="30.7109375" style="46" hidden="1" customWidth="1"/>
    <col min="5" max="5" width="22.85546875" style="44" hidden="1" customWidth="1"/>
    <col min="6" max="13" width="22.85546875" style="47" hidden="1" customWidth="1"/>
    <col min="14" max="14" width="26.28515625" style="47" hidden="1" customWidth="1"/>
    <col min="15" max="15" width="22.140625" style="47" hidden="1" customWidth="1"/>
    <col min="16" max="16" width="18.7109375" style="44" customWidth="1"/>
    <col min="17" max="17" width="18.7109375" style="44" hidden="1" customWidth="1"/>
    <col min="18" max="18" width="18.7109375" style="44" customWidth="1"/>
    <col min="19" max="19" width="17.7109375" style="44" customWidth="1"/>
    <col min="20" max="20" width="20.42578125" style="44" customWidth="1"/>
    <col min="21" max="21" width="21.85546875" style="44" customWidth="1"/>
    <col min="22" max="26" width="21.85546875" style="44" hidden="1" customWidth="1"/>
    <col min="27" max="31" width="19.140625" style="44" hidden="1" customWidth="1"/>
    <col min="32" max="32" width="17.7109375" style="44" hidden="1" customWidth="1"/>
    <col min="33" max="36" width="29" style="44" hidden="1" customWidth="1"/>
    <col min="37" max="37" width="19.140625" style="44" hidden="1" customWidth="1"/>
    <col min="38" max="38" width="22.5703125" style="44" hidden="1" customWidth="1"/>
    <col min="39" max="39" width="21.28515625" style="44" customWidth="1"/>
    <col min="40" max="40" width="21.7109375" style="44" customWidth="1"/>
    <col min="41" max="45" width="21.7109375" style="44" hidden="1" customWidth="1"/>
    <col min="46" max="55" width="24.28515625" style="45" hidden="1" customWidth="1"/>
    <col min="56" max="56" width="16.85546875" style="45" hidden="1" customWidth="1"/>
    <col min="57" max="57" width="22.42578125" style="45" hidden="1" customWidth="1"/>
    <col min="58" max="58" width="23.5703125" style="48" hidden="1" customWidth="1"/>
    <col min="59" max="59" width="25" style="48" hidden="1" customWidth="1"/>
    <col min="60" max="60" width="24.5703125" style="48" hidden="1" customWidth="1"/>
    <col min="61" max="63" width="19" style="48" hidden="1" customWidth="1"/>
    <col min="64" max="67" width="19" style="45" hidden="1" customWidth="1"/>
    <col min="68" max="68" width="25.85546875" style="44" customWidth="1"/>
    <col min="69" max="72" width="21.28515625" style="44" hidden="1" customWidth="1"/>
    <col min="73" max="73" width="23.42578125" style="44" hidden="1" customWidth="1"/>
    <col min="74" max="85" width="22.85546875" style="44" hidden="1" customWidth="1"/>
    <col min="86" max="87" width="25.28515625" style="44" customWidth="1"/>
    <col min="88" max="88" width="15.85546875" style="44" customWidth="1"/>
    <col min="89" max="89" width="17.42578125" style="44" customWidth="1"/>
    <col min="90" max="90" width="23.28515625" style="44" customWidth="1"/>
    <col min="91" max="91" width="9" style="45" hidden="1" customWidth="1"/>
    <col min="92" max="92" width="37.85546875" style="44" customWidth="1"/>
    <col min="93" max="93" width="47" style="44" customWidth="1"/>
    <col min="94" max="94" width="24.140625" style="45" hidden="1" customWidth="1"/>
    <col min="95" max="95" width="21.28515625" style="45" hidden="1" customWidth="1"/>
    <col min="96" max="96" width="9.140625" style="44"/>
    <col min="97" max="16384" width="9.140625" style="25"/>
  </cols>
  <sheetData>
    <row r="1" spans="1:95" s="10" customFormat="1" ht="45" hidden="1" x14ac:dyDescent="0.25">
      <c r="A1" s="5" t="s">
        <v>59</v>
      </c>
      <c r="B1" s="6" t="s">
        <v>60</v>
      </c>
      <c r="C1" s="7" t="s">
        <v>61</v>
      </c>
      <c r="D1" s="6" t="s">
        <v>62</v>
      </c>
      <c r="E1" s="8" t="s">
        <v>63</v>
      </c>
      <c r="F1" s="9" t="s">
        <v>64</v>
      </c>
      <c r="G1" s="9" t="s">
        <v>65</v>
      </c>
      <c r="H1" s="9" t="s">
        <v>66</v>
      </c>
      <c r="I1" s="9" t="s">
        <v>67</v>
      </c>
      <c r="J1" s="9" t="s">
        <v>68</v>
      </c>
      <c r="K1" s="9" t="s">
        <v>69</v>
      </c>
      <c r="L1" s="8" t="s">
        <v>70</v>
      </c>
      <c r="M1" s="9" t="s">
        <v>71</v>
      </c>
      <c r="N1" s="9" t="s">
        <v>72</v>
      </c>
      <c r="O1" s="9" t="s">
        <v>73</v>
      </c>
      <c r="P1" s="5" t="s">
        <v>74</v>
      </c>
      <c r="Q1" s="6" t="s">
        <v>75</v>
      </c>
      <c r="R1" s="5" t="s">
        <v>76</v>
      </c>
      <c r="S1" s="5" t="s">
        <v>77</v>
      </c>
      <c r="T1" s="5" t="s">
        <v>78</v>
      </c>
      <c r="U1" s="5" t="s">
        <v>79</v>
      </c>
      <c r="V1" s="5" t="s">
        <v>80</v>
      </c>
      <c r="W1" s="5" t="s">
        <v>81</v>
      </c>
      <c r="X1" s="5" t="s">
        <v>82</v>
      </c>
      <c r="Y1" s="5" t="s">
        <v>83</v>
      </c>
      <c r="Z1" s="5" t="s">
        <v>84</v>
      </c>
      <c r="AA1" s="5" t="s">
        <v>85</v>
      </c>
      <c r="AB1" s="5" t="s">
        <v>86</v>
      </c>
      <c r="AC1" s="5" t="s">
        <v>87</v>
      </c>
      <c r="AD1" s="5" t="s">
        <v>88</v>
      </c>
      <c r="AE1" s="5" t="s">
        <v>89</v>
      </c>
      <c r="AF1" s="5" t="s">
        <v>90</v>
      </c>
      <c r="AG1" s="5" t="s">
        <v>91</v>
      </c>
      <c r="AH1" s="5" t="s">
        <v>92</v>
      </c>
      <c r="AI1" s="5" t="s">
        <v>93</v>
      </c>
      <c r="AJ1" s="5" t="s">
        <v>94</v>
      </c>
      <c r="AK1" s="5" t="s">
        <v>95</v>
      </c>
      <c r="AL1" s="5" t="s">
        <v>96</v>
      </c>
      <c r="AM1" s="5" t="s">
        <v>97</v>
      </c>
      <c r="AN1" s="5" t="s">
        <v>98</v>
      </c>
      <c r="AO1" s="5" t="s">
        <v>99</v>
      </c>
      <c r="AP1" s="5" t="s">
        <v>100</v>
      </c>
      <c r="AQ1" s="5" t="s">
        <v>101</v>
      </c>
      <c r="AR1" s="5" t="s">
        <v>102</v>
      </c>
      <c r="AS1" s="5" t="s">
        <v>103</v>
      </c>
      <c r="AT1" s="7" t="s">
        <v>104</v>
      </c>
      <c r="AU1" s="7" t="s">
        <v>105</v>
      </c>
      <c r="AV1" s="7" t="s">
        <v>106</v>
      </c>
      <c r="AW1" s="7" t="s">
        <v>107</v>
      </c>
      <c r="AX1" s="7" t="s">
        <v>108</v>
      </c>
      <c r="AY1" s="7" t="s">
        <v>109</v>
      </c>
      <c r="AZ1" s="7" t="s">
        <v>110</v>
      </c>
      <c r="BA1" s="7" t="s">
        <v>111</v>
      </c>
      <c r="BB1" s="7" t="s">
        <v>112</v>
      </c>
      <c r="BC1" s="7" t="s">
        <v>113</v>
      </c>
      <c r="BD1" s="7" t="s">
        <v>114</v>
      </c>
      <c r="BE1" s="7" t="s">
        <v>115</v>
      </c>
      <c r="BF1" s="9" t="s">
        <v>116</v>
      </c>
      <c r="BG1" s="9" t="s">
        <v>117</v>
      </c>
      <c r="BH1" s="9" t="s">
        <v>118</v>
      </c>
      <c r="BI1" s="9" t="s">
        <v>119</v>
      </c>
      <c r="BJ1" s="9" t="s">
        <v>120</v>
      </c>
      <c r="BK1" s="9" t="s">
        <v>121</v>
      </c>
      <c r="BL1" s="9" t="s">
        <v>122</v>
      </c>
      <c r="BM1" s="9" t="s">
        <v>123</v>
      </c>
      <c r="BN1" s="9" t="s">
        <v>124</v>
      </c>
      <c r="BO1" s="9" t="s">
        <v>125</v>
      </c>
      <c r="BP1" s="5" t="s">
        <v>126</v>
      </c>
      <c r="BQ1" s="5" t="s">
        <v>127</v>
      </c>
      <c r="BR1" s="5" t="s">
        <v>128</v>
      </c>
      <c r="BS1" s="5" t="s">
        <v>129</v>
      </c>
      <c r="BT1" s="5" t="s">
        <v>130</v>
      </c>
      <c r="BU1" s="5" t="s">
        <v>131</v>
      </c>
      <c r="BV1" s="5" t="s">
        <v>132</v>
      </c>
      <c r="BW1" s="5" t="s">
        <v>133</v>
      </c>
      <c r="BX1" s="5" t="s">
        <v>134</v>
      </c>
      <c r="BY1" s="5" t="s">
        <v>135</v>
      </c>
      <c r="BZ1" s="5" t="s">
        <v>136</v>
      </c>
      <c r="CA1" s="5" t="s">
        <v>137</v>
      </c>
      <c r="CB1" s="5" t="s">
        <v>138</v>
      </c>
      <c r="CC1" s="5" t="s">
        <v>139</v>
      </c>
      <c r="CD1" s="5" t="s">
        <v>140</v>
      </c>
      <c r="CE1" s="5" t="s">
        <v>141</v>
      </c>
      <c r="CF1" s="5" t="s">
        <v>142</v>
      </c>
      <c r="CG1" s="5" t="s">
        <v>143</v>
      </c>
      <c r="CH1" s="5" t="s">
        <v>144</v>
      </c>
      <c r="CI1" s="5" t="s">
        <v>145</v>
      </c>
      <c r="CJ1" s="5" t="s">
        <v>146</v>
      </c>
      <c r="CK1" s="5" t="s">
        <v>147</v>
      </c>
      <c r="CL1" s="5" t="s">
        <v>148</v>
      </c>
      <c r="CM1" s="7" t="s">
        <v>149</v>
      </c>
      <c r="CN1" s="5" t="s">
        <v>150</v>
      </c>
      <c r="CO1" s="5" t="s">
        <v>151</v>
      </c>
      <c r="CP1" s="7" t="s">
        <v>152</v>
      </c>
      <c r="CQ1" s="7" t="s">
        <v>153</v>
      </c>
    </row>
    <row r="2" spans="1:95" s="21" customFormat="1" ht="90" x14ac:dyDescent="0.25">
      <c r="A2" s="11" t="s">
        <v>154</v>
      </c>
      <c r="B2" s="11" t="s">
        <v>155</v>
      </c>
      <c r="C2" s="11" t="s">
        <v>156</v>
      </c>
      <c r="D2" s="11" t="s">
        <v>157</v>
      </c>
      <c r="E2" s="12" t="s">
        <v>158</v>
      </c>
      <c r="F2" s="12" t="s">
        <v>159</v>
      </c>
      <c r="G2" s="12" t="s">
        <v>160</v>
      </c>
      <c r="H2" s="12" t="s">
        <v>161</v>
      </c>
      <c r="I2" s="12" t="s">
        <v>162</v>
      </c>
      <c r="J2" s="12" t="s">
        <v>163</v>
      </c>
      <c r="K2" s="12" t="s">
        <v>164</v>
      </c>
      <c r="L2" s="12" t="s">
        <v>165</v>
      </c>
      <c r="M2" s="12" t="s">
        <v>166</v>
      </c>
      <c r="N2" s="12" t="s">
        <v>167</v>
      </c>
      <c r="O2" s="12" t="s">
        <v>168</v>
      </c>
      <c r="P2" s="11" t="s">
        <v>169</v>
      </c>
      <c r="Q2" s="11" t="s">
        <v>170</v>
      </c>
      <c r="R2" s="11" t="s">
        <v>171</v>
      </c>
      <c r="S2" s="11" t="s">
        <v>172</v>
      </c>
      <c r="T2" s="11" t="s">
        <v>173</v>
      </c>
      <c r="U2" s="13" t="s">
        <v>174</v>
      </c>
      <c r="V2" s="13" t="s">
        <v>175</v>
      </c>
      <c r="W2" s="13" t="s">
        <v>176</v>
      </c>
      <c r="X2" s="13" t="s">
        <v>177</v>
      </c>
      <c r="Y2" s="13" t="s">
        <v>178</v>
      </c>
      <c r="Z2" s="13" t="s">
        <v>179</v>
      </c>
      <c r="AA2" s="14" t="s">
        <v>180</v>
      </c>
      <c r="AB2" s="14" t="s">
        <v>181</v>
      </c>
      <c r="AC2" s="14" t="s">
        <v>182</v>
      </c>
      <c r="AD2" s="14" t="s">
        <v>183</v>
      </c>
      <c r="AE2" s="14" t="s">
        <v>184</v>
      </c>
      <c r="AF2" s="14" t="s">
        <v>185</v>
      </c>
      <c r="AG2" s="14" t="s">
        <v>186</v>
      </c>
      <c r="AH2" s="14" t="s">
        <v>187</v>
      </c>
      <c r="AI2" s="14" t="s">
        <v>188</v>
      </c>
      <c r="AJ2" s="14" t="s">
        <v>189</v>
      </c>
      <c r="AK2" s="14" t="s">
        <v>190</v>
      </c>
      <c r="AL2" s="14" t="s">
        <v>191</v>
      </c>
      <c r="AM2" s="15" t="s">
        <v>192</v>
      </c>
      <c r="AN2" s="16" t="s">
        <v>193</v>
      </c>
      <c r="AO2" s="16" t="s">
        <v>194</v>
      </c>
      <c r="AP2" s="16" t="s">
        <v>195</v>
      </c>
      <c r="AQ2" s="16" t="s">
        <v>196</v>
      </c>
      <c r="AR2" s="16" t="s">
        <v>197</v>
      </c>
      <c r="AS2" s="16" t="s">
        <v>198</v>
      </c>
      <c r="AT2" s="17" t="s">
        <v>199</v>
      </c>
      <c r="AU2" s="17" t="s">
        <v>200</v>
      </c>
      <c r="AV2" s="17" t="s">
        <v>201</v>
      </c>
      <c r="AW2" s="17" t="s">
        <v>202</v>
      </c>
      <c r="AX2" s="17" t="s">
        <v>203</v>
      </c>
      <c r="AY2" s="17" t="s">
        <v>204</v>
      </c>
      <c r="AZ2" s="17" t="s">
        <v>205</v>
      </c>
      <c r="BA2" s="17" t="s">
        <v>206</v>
      </c>
      <c r="BB2" s="17" t="s">
        <v>207</v>
      </c>
      <c r="BC2" s="17" t="s">
        <v>208</v>
      </c>
      <c r="BD2" s="17" t="s">
        <v>209</v>
      </c>
      <c r="BE2" s="18" t="s">
        <v>210</v>
      </c>
      <c r="BF2" s="18" t="s">
        <v>211</v>
      </c>
      <c r="BG2" s="18" t="s">
        <v>212</v>
      </c>
      <c r="BH2" s="18" t="s">
        <v>213</v>
      </c>
      <c r="BI2" s="18" t="s">
        <v>214</v>
      </c>
      <c r="BJ2" s="18" t="s">
        <v>215</v>
      </c>
      <c r="BK2" s="18" t="s">
        <v>216</v>
      </c>
      <c r="BL2" s="18" t="s">
        <v>217</v>
      </c>
      <c r="BM2" s="18" t="s">
        <v>218</v>
      </c>
      <c r="BN2" s="18" t="s">
        <v>219</v>
      </c>
      <c r="BO2" s="18" t="s">
        <v>220</v>
      </c>
      <c r="BP2" s="19" t="s">
        <v>221</v>
      </c>
      <c r="BQ2" s="19" t="s">
        <v>222</v>
      </c>
      <c r="BR2" s="19" t="s">
        <v>223</v>
      </c>
      <c r="BS2" s="19" t="s">
        <v>224</v>
      </c>
      <c r="BT2" s="19" t="s">
        <v>225</v>
      </c>
      <c r="BU2" s="19" t="s">
        <v>226</v>
      </c>
      <c r="BV2" s="20" t="s">
        <v>227</v>
      </c>
      <c r="BW2" s="20" t="s">
        <v>228</v>
      </c>
      <c r="BX2" s="20" t="s">
        <v>229</v>
      </c>
      <c r="BY2" s="20" t="s">
        <v>230</v>
      </c>
      <c r="BZ2" s="20" t="s">
        <v>231</v>
      </c>
      <c r="CA2" s="20" t="s">
        <v>232</v>
      </c>
      <c r="CB2" s="20" t="s">
        <v>233</v>
      </c>
      <c r="CC2" s="20" t="s">
        <v>234</v>
      </c>
      <c r="CD2" s="20" t="s">
        <v>235</v>
      </c>
      <c r="CE2" s="20" t="s">
        <v>236</v>
      </c>
      <c r="CF2" s="20" t="s">
        <v>237</v>
      </c>
      <c r="CG2" s="20" t="s">
        <v>238</v>
      </c>
      <c r="CH2" s="11" t="s">
        <v>239</v>
      </c>
      <c r="CI2" s="11" t="s">
        <v>240</v>
      </c>
      <c r="CJ2" s="11" t="s">
        <v>241</v>
      </c>
      <c r="CK2" s="11" t="s">
        <v>242</v>
      </c>
      <c r="CL2" s="11" t="s">
        <v>243</v>
      </c>
      <c r="CM2" s="11" t="s">
        <v>244</v>
      </c>
      <c r="CN2" s="11" t="s">
        <v>245</v>
      </c>
      <c r="CO2" s="11" t="s">
        <v>246</v>
      </c>
      <c r="CP2" s="11" t="s">
        <v>247</v>
      </c>
      <c r="CQ2" s="11" t="s">
        <v>248</v>
      </c>
    </row>
    <row r="3" spans="1:95" s="27" customFormat="1" ht="90.75" thickBot="1" x14ac:dyDescent="0.3">
      <c r="A3" s="22" t="s">
        <v>249</v>
      </c>
      <c r="B3" s="23" t="s">
        <v>250</v>
      </c>
      <c r="C3" s="24" t="s">
        <v>251</v>
      </c>
      <c r="D3" s="24" t="s">
        <v>251</v>
      </c>
      <c r="E3" s="22" t="s">
        <v>252</v>
      </c>
      <c r="F3" s="22" t="s">
        <v>253</v>
      </c>
      <c r="G3" s="22" t="s">
        <v>254</v>
      </c>
      <c r="H3" s="22" t="s">
        <v>255</v>
      </c>
      <c r="I3" s="22" t="s">
        <v>255</v>
      </c>
      <c r="J3" s="25" t="s">
        <v>253</v>
      </c>
      <c r="K3" s="22" t="s">
        <v>255</v>
      </c>
      <c r="L3" s="22" t="s">
        <v>253</v>
      </c>
      <c r="M3" s="22" t="s">
        <v>253</v>
      </c>
      <c r="N3" s="22" t="s">
        <v>253</v>
      </c>
      <c r="O3" s="22" t="s">
        <v>253</v>
      </c>
      <c r="P3" s="22" t="s">
        <v>256</v>
      </c>
      <c r="Q3" s="22" t="s">
        <v>252</v>
      </c>
      <c r="R3" s="22" t="s">
        <v>256</v>
      </c>
      <c r="S3" s="26" t="s">
        <v>257</v>
      </c>
      <c r="T3" s="22" t="s">
        <v>256</v>
      </c>
      <c r="U3" s="22" t="s">
        <v>258</v>
      </c>
      <c r="V3" s="22" t="s">
        <v>252</v>
      </c>
      <c r="W3" s="22" t="s">
        <v>259</v>
      </c>
      <c r="X3" s="22" t="s">
        <v>259</v>
      </c>
      <c r="Y3" s="22" t="s">
        <v>259</v>
      </c>
      <c r="Z3" s="22" t="s">
        <v>259</v>
      </c>
      <c r="AA3" s="22" t="s">
        <v>252</v>
      </c>
      <c r="AB3" s="22" t="s">
        <v>260</v>
      </c>
      <c r="AC3" s="22" t="s">
        <v>260</v>
      </c>
      <c r="AD3" s="22" t="s">
        <v>261</v>
      </c>
      <c r="AE3" s="22" t="s">
        <v>262</v>
      </c>
      <c r="AF3" s="22" t="s">
        <v>262</v>
      </c>
      <c r="AG3" s="22" t="s">
        <v>260</v>
      </c>
      <c r="AH3" s="22" t="s">
        <v>262</v>
      </c>
      <c r="AI3" s="22" t="s">
        <v>260</v>
      </c>
      <c r="AJ3" s="22" t="s">
        <v>260</v>
      </c>
      <c r="AK3" s="22" t="s">
        <v>260</v>
      </c>
      <c r="AL3" s="22" t="s">
        <v>260</v>
      </c>
      <c r="AM3" s="22" t="s">
        <v>252</v>
      </c>
      <c r="AN3" s="22" t="s">
        <v>263</v>
      </c>
      <c r="AO3" s="22" t="s">
        <v>252</v>
      </c>
      <c r="AP3" s="22" t="s">
        <v>264</v>
      </c>
      <c r="AQ3" s="22" t="s">
        <v>264</v>
      </c>
      <c r="AR3" s="22" t="s">
        <v>264</v>
      </c>
      <c r="AS3" s="22" t="s">
        <v>264</v>
      </c>
      <c r="AT3" s="23" t="s">
        <v>265</v>
      </c>
      <c r="AU3" s="23" t="s">
        <v>265</v>
      </c>
      <c r="AV3" s="23" t="s">
        <v>265</v>
      </c>
      <c r="AW3" s="23" t="s">
        <v>265</v>
      </c>
      <c r="AX3" s="23" t="s">
        <v>265</v>
      </c>
      <c r="AY3" s="23" t="s">
        <v>265</v>
      </c>
      <c r="AZ3" s="23" t="s">
        <v>265</v>
      </c>
      <c r="BA3" s="23" t="s">
        <v>265</v>
      </c>
      <c r="BB3" s="23" t="s">
        <v>265</v>
      </c>
      <c r="BC3" s="23" t="s">
        <v>265</v>
      </c>
      <c r="BD3" s="23" t="s">
        <v>265</v>
      </c>
      <c r="BE3" s="23" t="s">
        <v>266</v>
      </c>
      <c r="BF3" s="23" t="s">
        <v>265</v>
      </c>
      <c r="BG3" s="23" t="s">
        <v>265</v>
      </c>
      <c r="BH3" s="23" t="s">
        <v>265</v>
      </c>
      <c r="BI3" s="23" t="s">
        <v>265</v>
      </c>
      <c r="BJ3" s="23" t="s">
        <v>265</v>
      </c>
      <c r="BK3" s="23" t="s">
        <v>265</v>
      </c>
      <c r="BL3" s="23" t="s">
        <v>265</v>
      </c>
      <c r="BM3" s="23" t="s">
        <v>265</v>
      </c>
      <c r="BN3" s="23" t="s">
        <v>265</v>
      </c>
      <c r="BO3" s="23" t="s">
        <v>265</v>
      </c>
      <c r="BP3" s="22" t="s">
        <v>267</v>
      </c>
      <c r="BQ3" s="22" t="s">
        <v>252</v>
      </c>
      <c r="BR3" s="22" t="s">
        <v>268</v>
      </c>
      <c r="BS3" s="22" t="s">
        <v>268</v>
      </c>
      <c r="BT3" s="22" t="s">
        <v>268</v>
      </c>
      <c r="BU3" s="22" t="s">
        <v>268</v>
      </c>
      <c r="BV3" s="22" t="s">
        <v>252</v>
      </c>
      <c r="BW3" s="22" t="s">
        <v>260</v>
      </c>
      <c r="BX3" s="22" t="s">
        <v>260</v>
      </c>
      <c r="BY3" s="22" t="s">
        <v>269</v>
      </c>
      <c r="BZ3" s="22" t="s">
        <v>270</v>
      </c>
      <c r="CA3" s="22" t="s">
        <v>270</v>
      </c>
      <c r="CB3" s="22" t="s">
        <v>260</v>
      </c>
      <c r="CC3" s="22" t="s">
        <v>270</v>
      </c>
      <c r="CD3" s="22" t="s">
        <v>260</v>
      </c>
      <c r="CE3" s="22" t="s">
        <v>260</v>
      </c>
      <c r="CF3" s="22" t="s">
        <v>260</v>
      </c>
      <c r="CG3" s="22" t="s">
        <v>260</v>
      </c>
      <c r="CH3" s="22" t="s">
        <v>256</v>
      </c>
      <c r="CI3" s="22" t="s">
        <v>256</v>
      </c>
      <c r="CJ3" s="26" t="s">
        <v>271</v>
      </c>
      <c r="CK3" s="26" t="s">
        <v>272</v>
      </c>
      <c r="CL3" s="26" t="s">
        <v>272</v>
      </c>
      <c r="CM3" s="23" t="s">
        <v>273</v>
      </c>
      <c r="CN3" s="26" t="s">
        <v>272</v>
      </c>
      <c r="CO3" s="22" t="s">
        <v>256</v>
      </c>
      <c r="CP3" s="23" t="s">
        <v>274</v>
      </c>
      <c r="CQ3" s="23" t="s">
        <v>275</v>
      </c>
    </row>
    <row r="4" spans="1:95" s="39" customFormat="1" ht="300.75" hidden="1" thickBot="1" x14ac:dyDescent="0.3">
      <c r="A4" s="28" t="s">
        <v>276</v>
      </c>
      <c r="B4" s="29" t="s">
        <v>277</v>
      </c>
      <c r="C4" s="30" t="s">
        <v>278</v>
      </c>
      <c r="D4" s="30" t="s">
        <v>279</v>
      </c>
      <c r="E4" s="31" t="s">
        <v>280</v>
      </c>
      <c r="F4" s="31" t="s">
        <v>281</v>
      </c>
      <c r="G4" s="31" t="s">
        <v>281</v>
      </c>
      <c r="H4" s="31" t="s">
        <v>281</v>
      </c>
      <c r="I4" s="31" t="s">
        <v>281</v>
      </c>
      <c r="J4" s="31" t="s">
        <v>282</v>
      </c>
      <c r="K4" s="31" t="s">
        <v>281</v>
      </c>
      <c r="L4" s="31" t="s">
        <v>283</v>
      </c>
      <c r="M4" s="31" t="s">
        <v>283</v>
      </c>
      <c r="N4" s="31" t="s">
        <v>283</v>
      </c>
      <c r="O4" s="31" t="s">
        <v>283</v>
      </c>
      <c r="P4" s="31" t="s">
        <v>284</v>
      </c>
      <c r="Q4" s="31" t="s">
        <v>285</v>
      </c>
      <c r="R4" s="32" t="s">
        <v>286</v>
      </c>
      <c r="S4" s="32" t="s">
        <v>287</v>
      </c>
      <c r="T4" s="31" t="s">
        <v>288</v>
      </c>
      <c r="U4" s="31" t="s">
        <v>289</v>
      </c>
      <c r="V4" s="28" t="s">
        <v>290</v>
      </c>
      <c r="W4" s="33"/>
      <c r="X4" s="33"/>
      <c r="Y4" s="33"/>
      <c r="Z4" s="31"/>
      <c r="AA4" s="28" t="s">
        <v>291</v>
      </c>
      <c r="AB4" s="34" t="s">
        <v>292</v>
      </c>
      <c r="AC4" s="35" t="s">
        <v>293</v>
      </c>
      <c r="AD4" s="35" t="s">
        <v>293</v>
      </c>
      <c r="AE4" s="35" t="s">
        <v>293</v>
      </c>
      <c r="AF4" s="35" t="s">
        <v>293</v>
      </c>
      <c r="AG4" s="31" t="s">
        <v>294</v>
      </c>
      <c r="AH4" s="35" t="s">
        <v>293</v>
      </c>
      <c r="AI4" s="35" t="s">
        <v>293</v>
      </c>
      <c r="AJ4" s="35" t="s">
        <v>293</v>
      </c>
      <c r="AK4" s="35" t="s">
        <v>293</v>
      </c>
      <c r="AL4" s="35" t="s">
        <v>293</v>
      </c>
      <c r="AM4" s="31" t="s">
        <v>295</v>
      </c>
      <c r="AN4" s="31" t="s">
        <v>296</v>
      </c>
      <c r="AO4" s="28" t="s">
        <v>297</v>
      </c>
      <c r="AP4" s="31"/>
      <c r="AQ4" s="31"/>
      <c r="AR4" s="31"/>
      <c r="AS4" s="36"/>
      <c r="AT4" s="37" t="s">
        <v>298</v>
      </c>
      <c r="AU4" s="38" t="s">
        <v>299</v>
      </c>
      <c r="AV4" s="38" t="s">
        <v>299</v>
      </c>
      <c r="AW4" s="38" t="s">
        <v>299</v>
      </c>
      <c r="AX4" s="38" t="s">
        <v>299</v>
      </c>
      <c r="AY4" s="38" t="s">
        <v>299</v>
      </c>
      <c r="AZ4" s="38" t="s">
        <v>299</v>
      </c>
      <c r="BA4" s="38" t="s">
        <v>299</v>
      </c>
      <c r="BB4" s="38" t="s">
        <v>299</v>
      </c>
      <c r="BC4" s="38" t="s">
        <v>299</v>
      </c>
      <c r="BD4" s="38" t="s">
        <v>299</v>
      </c>
      <c r="BE4" s="30" t="s">
        <v>278</v>
      </c>
      <c r="BF4" s="30" t="s">
        <v>300</v>
      </c>
      <c r="BG4" s="30" t="s">
        <v>300</v>
      </c>
      <c r="BH4" s="30" t="s">
        <v>300</v>
      </c>
      <c r="BI4" s="30" t="s">
        <v>300</v>
      </c>
      <c r="BJ4" s="30" t="s">
        <v>300</v>
      </c>
      <c r="BK4" s="30" t="s">
        <v>300</v>
      </c>
      <c r="BL4" s="30" t="s">
        <v>300</v>
      </c>
      <c r="BM4" s="30" t="s">
        <v>300</v>
      </c>
      <c r="BN4" s="30" t="s">
        <v>300</v>
      </c>
      <c r="BO4" s="30" t="s">
        <v>300</v>
      </c>
      <c r="BP4" s="31" t="s">
        <v>301</v>
      </c>
      <c r="BQ4" s="28" t="s">
        <v>302</v>
      </c>
      <c r="BR4" s="36"/>
      <c r="BS4" s="36"/>
      <c r="BT4" s="36"/>
      <c r="BU4" s="36"/>
      <c r="BV4" s="28" t="s">
        <v>303</v>
      </c>
      <c r="BW4" s="34" t="s">
        <v>304</v>
      </c>
      <c r="BX4" s="35" t="s">
        <v>305</v>
      </c>
      <c r="BY4" s="35" t="s">
        <v>305</v>
      </c>
      <c r="BZ4" s="35" t="s">
        <v>305</v>
      </c>
      <c r="CA4" s="35" t="s">
        <v>305</v>
      </c>
      <c r="CB4" s="31" t="s">
        <v>306</v>
      </c>
      <c r="CC4" s="35" t="s">
        <v>305</v>
      </c>
      <c r="CD4" s="35" t="s">
        <v>305</v>
      </c>
      <c r="CE4" s="35" t="s">
        <v>305</v>
      </c>
      <c r="CF4" s="35" t="s">
        <v>305</v>
      </c>
      <c r="CG4" s="35" t="s">
        <v>305</v>
      </c>
      <c r="CH4" s="31" t="s">
        <v>307</v>
      </c>
      <c r="CI4" s="31" t="s">
        <v>308</v>
      </c>
      <c r="CJ4" s="31" t="s">
        <v>309</v>
      </c>
      <c r="CK4" s="31" t="s">
        <v>310</v>
      </c>
      <c r="CL4" s="31" t="s">
        <v>311</v>
      </c>
      <c r="CM4" s="30" t="s">
        <v>312</v>
      </c>
      <c r="CN4" s="31" t="s">
        <v>313</v>
      </c>
      <c r="CO4" s="31" t="s">
        <v>314</v>
      </c>
      <c r="CP4" s="38" t="s">
        <v>299</v>
      </c>
      <c r="CQ4" s="38" t="s">
        <v>299</v>
      </c>
    </row>
    <row r="5" spans="1:95" x14ac:dyDescent="0.25">
      <c r="A5" s="25"/>
      <c r="B5" s="40"/>
      <c r="C5" s="41"/>
      <c r="D5" s="41"/>
      <c r="E5" s="25"/>
      <c r="F5" s="42"/>
      <c r="G5" s="42"/>
      <c r="H5" s="42"/>
      <c r="I5" s="42"/>
      <c r="J5" s="42"/>
      <c r="K5" s="42"/>
      <c r="L5" s="42"/>
      <c r="M5" s="42"/>
      <c r="N5" s="42"/>
      <c r="O5" s="42"/>
      <c r="P5" s="25" t="str" cm="1">
        <f t="array" ref="P5">_xlfn.IFS(LOWER(TRIM('Request Form'!D5)) = "mexico", "USDA-NOP (U.S.A.)",
          LOWER(TRIM('Request Form'!D5)) = "méxico", "USDA-NOP (U.S.A.)",
          LOWER(TRIM('Request Form'!D5)) = "canada", "Canada Organic Regime (COR)",
          TRUE, "Check Data?")</f>
        <v>Check Data?</v>
      </c>
      <c r="Q5" s="25"/>
      <c r="R5" s="25" t="str">
        <f ca="1">TEXT(IF('Request Form'!B5 &gt; TODAY(), 'Request Form'!B5, TODAY()), "MM/DD/YYYY")</f>
        <v>07/29/2026</v>
      </c>
      <c r="S5" s="25" t="str">
        <f>TEXT('Request Form'!C5, "MM/DD/YYYY")</f>
        <v>01/00/1900</v>
      </c>
      <c r="T5" s="25" t="str" cm="1">
        <f t="array" ref="T5">_xlfn.IFS(LOWER(TRIM('Request Form'!D5)) = "mexico", "MEXICO",
          LOWER(TRIM('Request Form'!D5)) = "méxico", "MEXICO",
          LOWER(TRIM('Request Form'!D5)) = "canada", "CANADA",
          TRUE, "Check Data?")</f>
        <v>Check Data?</v>
      </c>
      <c r="U5" s="25">
        <f>'Request Form'!G5</f>
        <v>0</v>
      </c>
      <c r="V5" s="25"/>
      <c r="W5" s="25"/>
      <c r="X5" s="25"/>
      <c r="Y5" s="25"/>
      <c r="Z5" s="25"/>
      <c r="AA5" s="25"/>
      <c r="AB5" s="25"/>
      <c r="AC5" s="25"/>
      <c r="AD5" s="25"/>
      <c r="AE5" s="25"/>
      <c r="AF5" s="25"/>
      <c r="AG5" s="25"/>
      <c r="AH5" s="25"/>
      <c r="AI5" s="25"/>
      <c r="AJ5" s="25"/>
      <c r="AK5" s="25"/>
      <c r="AL5" s="25"/>
      <c r="AM5" s="25" t="str">
        <f>IF(ISBLANK('Request Form'!J5), "Yes", "No")</f>
        <v>Yes</v>
      </c>
      <c r="AN5" s="25" t="str" cm="1">
        <f t="array" ref="AN5">_xlfn.IFS(AM5 = "Yes", "", AM5 = "No", 'Request Form'!J5, TRUE, "Check Y/N Field?")</f>
        <v/>
      </c>
      <c r="AO5" s="25"/>
      <c r="AP5" s="25"/>
      <c r="AQ5" s="25"/>
      <c r="AR5" s="25"/>
      <c r="AS5" s="25"/>
      <c r="AT5" s="40"/>
      <c r="AU5" s="40"/>
      <c r="AV5" s="40"/>
      <c r="AW5" s="40"/>
      <c r="AX5" s="40"/>
      <c r="AY5" s="40"/>
      <c r="AZ5" s="40"/>
      <c r="BA5" s="40"/>
      <c r="BB5" s="40"/>
      <c r="BC5" s="40"/>
      <c r="BD5" s="40"/>
      <c r="BE5" s="40"/>
      <c r="BF5" s="43"/>
      <c r="BG5" s="43"/>
      <c r="BH5" s="43"/>
      <c r="BI5" s="43"/>
      <c r="BJ5" s="43"/>
      <c r="BK5" s="43"/>
      <c r="BL5" s="40"/>
      <c r="BM5" s="40"/>
      <c r="BN5" s="40"/>
      <c r="BO5" s="40"/>
      <c r="BP5" s="25">
        <f>'Request Form'!M5</f>
        <v>0</v>
      </c>
      <c r="BQ5" s="25"/>
      <c r="BR5" s="25"/>
      <c r="BS5" s="25"/>
      <c r="BT5" s="25"/>
      <c r="BU5" s="25"/>
      <c r="BV5" s="25"/>
      <c r="BW5" s="25"/>
      <c r="BX5" s="25"/>
      <c r="BY5" s="25"/>
      <c r="BZ5" s="25"/>
      <c r="CA5" s="25"/>
      <c r="CB5" s="25"/>
      <c r="CC5" s="25"/>
      <c r="CD5" s="25"/>
      <c r="CE5" s="25"/>
      <c r="CF5" s="25"/>
      <c r="CG5" s="25"/>
      <c r="CH5" s="25">
        <f>'Request Form'!N5</f>
        <v>0</v>
      </c>
      <c r="CI5" s="25" t="str">
        <f>TEXT('Request Form'!O5, "0000000000")</f>
        <v>0000000000</v>
      </c>
      <c r="CJ5" s="25">
        <f>'Request Form'!P5</f>
        <v>0</v>
      </c>
      <c r="CK5" s="25">
        <f>'Request Form'!Q5</f>
        <v>0</v>
      </c>
      <c r="CL5" s="25">
        <f>'Request Form'!R5</f>
        <v>0</v>
      </c>
      <c r="CM5" s="40"/>
      <c r="CN5" s="25"/>
      <c r="CO5" s="25" t="str" cm="1">
        <f t="array" ref="CO5">_xlfn.IFS(LOWER(TRIM('Request Form'!D5)) = "mexico", "N/A",
          LOWER(TRIM('Request Form'!D5)) = "méxico", "N/A",
          LOWER(TRIM('Request Form'!D5)) = "canada", "Certified in compliance with the terms of the U.S.-Canada Organic Equivalency Arrangement",
          TRUE, "Check Data?")</f>
        <v>Check Data?</v>
      </c>
      <c r="CP5" s="40"/>
      <c r="CQ5" s="40"/>
    </row>
    <row r="6" spans="1:95" x14ac:dyDescent="0.25">
      <c r="A6" s="25"/>
      <c r="B6" s="40"/>
      <c r="C6" s="41"/>
      <c r="D6" s="41"/>
      <c r="E6" s="25"/>
      <c r="F6" s="42"/>
      <c r="G6" s="42"/>
      <c r="H6" s="42"/>
      <c r="I6" s="42"/>
      <c r="J6" s="42"/>
      <c r="K6" s="42"/>
      <c r="L6" s="42"/>
      <c r="M6" s="42"/>
      <c r="N6" s="42"/>
      <c r="O6" s="42"/>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40"/>
      <c r="AU6" s="40"/>
      <c r="AV6" s="40"/>
      <c r="AW6" s="40"/>
      <c r="AX6" s="40"/>
      <c r="AY6" s="40"/>
      <c r="AZ6" s="40"/>
      <c r="BA6" s="40"/>
      <c r="BB6" s="40"/>
      <c r="BC6" s="40"/>
      <c r="BD6" s="40"/>
      <c r="BE6" s="40"/>
      <c r="BF6" s="43"/>
      <c r="BG6" s="43"/>
      <c r="BH6" s="43"/>
      <c r="BI6" s="43"/>
      <c r="BJ6" s="43"/>
      <c r="BK6" s="43"/>
      <c r="BL6" s="40"/>
      <c r="BM6" s="40"/>
      <c r="BN6" s="40"/>
      <c r="BO6" s="40"/>
      <c r="BP6" s="25"/>
      <c r="BQ6" s="25"/>
      <c r="BR6" s="25"/>
      <c r="BS6" s="25"/>
      <c r="BT6" s="25"/>
      <c r="BU6" s="25"/>
      <c r="BV6" s="25"/>
      <c r="BW6" s="25"/>
      <c r="BX6" s="25"/>
      <c r="BY6" s="25"/>
      <c r="BZ6" s="25"/>
      <c r="CA6" s="25"/>
      <c r="CB6" s="25"/>
      <c r="CC6" s="25"/>
      <c r="CD6" s="25"/>
      <c r="CE6" s="25"/>
      <c r="CF6" s="25"/>
      <c r="CG6" s="25"/>
      <c r="CH6" s="25"/>
      <c r="CI6" s="25"/>
      <c r="CJ6" s="25"/>
      <c r="CK6" s="25"/>
      <c r="CL6" s="25"/>
      <c r="CM6" s="40"/>
      <c r="CN6" s="25"/>
      <c r="CO6" s="25"/>
      <c r="CP6" s="40"/>
      <c r="CQ6" s="40"/>
    </row>
    <row r="7" spans="1:95" x14ac:dyDescent="0.25">
      <c r="A7" s="25"/>
      <c r="B7" s="40"/>
      <c r="C7" s="41"/>
      <c r="D7" s="41"/>
      <c r="E7" s="25"/>
      <c r="F7" s="42"/>
      <c r="G7" s="42"/>
      <c r="H7" s="42"/>
      <c r="I7" s="42"/>
      <c r="J7" s="42"/>
      <c r="K7" s="42"/>
      <c r="L7" s="42"/>
      <c r="M7" s="42"/>
      <c r="N7" s="42"/>
      <c r="O7" s="42"/>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40"/>
      <c r="AU7" s="40"/>
      <c r="AV7" s="40"/>
      <c r="AW7" s="40"/>
      <c r="AX7" s="40"/>
      <c r="AY7" s="40"/>
      <c r="AZ7" s="40"/>
      <c r="BA7" s="40"/>
      <c r="BB7" s="40"/>
      <c r="BC7" s="40"/>
      <c r="BD7" s="40"/>
      <c r="BE7" s="40"/>
      <c r="BF7" s="43"/>
      <c r="BG7" s="43"/>
      <c r="BH7" s="43"/>
      <c r="BI7" s="43"/>
      <c r="BJ7" s="43"/>
      <c r="BK7" s="43"/>
      <c r="BL7" s="40"/>
      <c r="BM7" s="40"/>
      <c r="BN7" s="40"/>
      <c r="BO7" s="40"/>
      <c r="BP7" s="25"/>
      <c r="BQ7" s="25"/>
      <c r="BR7" s="25"/>
      <c r="BS7" s="25"/>
      <c r="BT7" s="25"/>
      <c r="BU7" s="25"/>
      <c r="BV7" s="25"/>
      <c r="BW7" s="25"/>
      <c r="BX7" s="25"/>
      <c r="BY7" s="25"/>
      <c r="BZ7" s="25"/>
      <c r="CA7" s="25"/>
      <c r="CB7" s="25"/>
      <c r="CC7" s="25"/>
      <c r="CD7" s="25"/>
      <c r="CE7" s="25"/>
      <c r="CF7" s="25"/>
      <c r="CG7" s="25"/>
      <c r="CH7" s="25"/>
      <c r="CI7" s="25"/>
      <c r="CJ7" s="25"/>
      <c r="CK7" s="25"/>
      <c r="CL7" s="25"/>
      <c r="CM7" s="40"/>
      <c r="CN7" s="25"/>
      <c r="CO7" s="25"/>
      <c r="CP7" s="40"/>
      <c r="CQ7" s="40"/>
    </row>
    <row r="8" spans="1:95" x14ac:dyDescent="0.25">
      <c r="A8" s="25"/>
      <c r="B8" s="40"/>
      <c r="C8" s="41"/>
      <c r="D8" s="41"/>
      <c r="E8" s="25"/>
      <c r="F8" s="42"/>
      <c r="G8" s="42"/>
      <c r="H8" s="42"/>
      <c r="I8" s="42"/>
      <c r="J8" s="42"/>
      <c r="K8" s="42"/>
      <c r="L8" s="42"/>
      <c r="M8" s="42"/>
      <c r="N8" s="42"/>
      <c r="O8" s="42"/>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40"/>
      <c r="AU8" s="40"/>
      <c r="AV8" s="40"/>
      <c r="AW8" s="40"/>
      <c r="AX8" s="40"/>
      <c r="AY8" s="40"/>
      <c r="AZ8" s="40"/>
      <c r="BA8" s="40"/>
      <c r="BB8" s="40"/>
      <c r="BC8" s="40"/>
      <c r="BD8" s="40"/>
      <c r="BE8" s="40"/>
      <c r="BF8" s="43"/>
      <c r="BG8" s="43"/>
      <c r="BH8" s="43"/>
      <c r="BI8" s="43"/>
      <c r="BJ8" s="43"/>
      <c r="BK8" s="43"/>
      <c r="BL8" s="40"/>
      <c r="BM8" s="40"/>
      <c r="BN8" s="40"/>
      <c r="BO8" s="40"/>
      <c r="BP8" s="25"/>
      <c r="BQ8" s="25"/>
      <c r="BR8" s="25"/>
      <c r="BS8" s="25"/>
      <c r="BT8" s="25"/>
      <c r="BU8" s="25"/>
      <c r="BV8" s="25"/>
      <c r="BW8" s="25"/>
      <c r="BX8" s="25"/>
      <c r="BY8" s="25"/>
      <c r="BZ8" s="25"/>
      <c r="CA8" s="25"/>
      <c r="CB8" s="25"/>
      <c r="CC8" s="25"/>
      <c r="CD8" s="25"/>
      <c r="CE8" s="25"/>
      <c r="CF8" s="25"/>
      <c r="CG8" s="25"/>
      <c r="CH8" s="25"/>
      <c r="CI8" s="25"/>
      <c r="CJ8" s="25"/>
      <c r="CK8" s="25"/>
      <c r="CL8" s="25"/>
      <c r="CM8" s="40"/>
      <c r="CN8" s="25"/>
      <c r="CO8" s="25"/>
      <c r="CP8" s="40"/>
      <c r="CQ8" s="40"/>
    </row>
    <row r="9" spans="1:95" x14ac:dyDescent="0.25">
      <c r="A9" s="25"/>
      <c r="B9" s="40"/>
      <c r="C9" s="41"/>
      <c r="D9" s="41"/>
      <c r="E9" s="25"/>
      <c r="F9" s="42"/>
      <c r="G9" s="42"/>
      <c r="H9" s="42"/>
      <c r="I9" s="42"/>
      <c r="J9" s="42"/>
      <c r="K9" s="42"/>
      <c r="L9" s="42"/>
      <c r="M9" s="42"/>
      <c r="N9" s="42"/>
      <c r="O9" s="42"/>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40"/>
      <c r="AU9" s="40"/>
      <c r="AV9" s="40"/>
      <c r="AW9" s="40"/>
      <c r="AX9" s="40"/>
      <c r="AY9" s="40"/>
      <c r="AZ9" s="40"/>
      <c r="BA9" s="40"/>
      <c r="BB9" s="40"/>
      <c r="BC9" s="40"/>
      <c r="BD9" s="40"/>
      <c r="BE9" s="40"/>
      <c r="BF9" s="43"/>
      <c r="BG9" s="43"/>
      <c r="BH9" s="43"/>
      <c r="BI9" s="43"/>
      <c r="BJ9" s="43"/>
      <c r="BK9" s="43"/>
      <c r="BL9" s="40"/>
      <c r="BM9" s="40"/>
      <c r="BN9" s="40"/>
      <c r="BO9" s="40"/>
      <c r="BP9" s="25"/>
      <c r="BQ9" s="25"/>
      <c r="BR9" s="25"/>
      <c r="BS9" s="25"/>
      <c r="BT9" s="25"/>
      <c r="BU9" s="25"/>
      <c r="BV9" s="25"/>
      <c r="BW9" s="25"/>
      <c r="BX9" s="25"/>
      <c r="BY9" s="25"/>
      <c r="BZ9" s="25"/>
      <c r="CA9" s="25"/>
      <c r="CB9" s="25"/>
      <c r="CC9" s="25"/>
      <c r="CD9" s="25"/>
      <c r="CE9" s="25"/>
      <c r="CF9" s="25"/>
      <c r="CG9" s="25"/>
      <c r="CH9" s="25"/>
      <c r="CI9" s="25"/>
      <c r="CJ9" s="25"/>
      <c r="CK9" s="25"/>
      <c r="CL9" s="25"/>
      <c r="CM9" s="40"/>
      <c r="CN9" s="25"/>
      <c r="CO9" s="25"/>
      <c r="CP9" s="40"/>
      <c r="CQ9" s="40"/>
    </row>
    <row r="10" spans="1:95" x14ac:dyDescent="0.25">
      <c r="A10" s="25"/>
      <c r="B10" s="40"/>
      <c r="C10" s="41"/>
      <c r="D10" s="41"/>
      <c r="E10" s="25"/>
      <c r="F10" s="42"/>
      <c r="G10" s="42"/>
      <c r="H10" s="42"/>
      <c r="I10" s="42"/>
      <c r="J10" s="42"/>
      <c r="K10" s="42"/>
      <c r="L10" s="42"/>
      <c r="M10" s="42"/>
      <c r="N10" s="42"/>
      <c r="O10" s="42"/>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40"/>
      <c r="AU10" s="40"/>
      <c r="AV10" s="40"/>
      <c r="AW10" s="40"/>
      <c r="AX10" s="40"/>
      <c r="AY10" s="40"/>
      <c r="AZ10" s="40"/>
      <c r="BA10" s="40"/>
      <c r="BB10" s="40"/>
      <c r="BC10" s="40"/>
      <c r="BD10" s="40"/>
      <c r="BE10" s="40"/>
      <c r="BF10" s="43"/>
      <c r="BG10" s="43"/>
      <c r="BH10" s="43"/>
      <c r="BI10" s="43"/>
      <c r="BJ10" s="43"/>
      <c r="BK10" s="43"/>
      <c r="BL10" s="40"/>
      <c r="BM10" s="40"/>
      <c r="BN10" s="40"/>
      <c r="BO10" s="40"/>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40"/>
      <c r="CN10" s="25"/>
      <c r="CO10" s="25"/>
      <c r="CP10" s="40"/>
      <c r="CQ10" s="40"/>
    </row>
    <row r="11" spans="1:95" x14ac:dyDescent="0.25">
      <c r="A11" s="25"/>
      <c r="B11" s="40"/>
      <c r="C11" s="41"/>
      <c r="D11" s="41"/>
      <c r="E11" s="25"/>
      <c r="F11" s="42"/>
      <c r="G11" s="42"/>
      <c r="H11" s="42"/>
      <c r="I11" s="42"/>
      <c r="J11" s="42"/>
      <c r="K11" s="42"/>
      <c r="L11" s="42"/>
      <c r="M11" s="42"/>
      <c r="N11" s="42"/>
      <c r="O11" s="42"/>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40"/>
      <c r="AU11" s="40"/>
      <c r="AV11" s="40"/>
      <c r="AW11" s="40"/>
      <c r="AX11" s="40"/>
      <c r="AY11" s="40"/>
      <c r="AZ11" s="40"/>
      <c r="BA11" s="40"/>
      <c r="BB11" s="40"/>
      <c r="BC11" s="40"/>
      <c r="BD11" s="40"/>
      <c r="BE11" s="40"/>
      <c r="BF11" s="43"/>
      <c r="BG11" s="43"/>
      <c r="BH11" s="43"/>
      <c r="BI11" s="43"/>
      <c r="BJ11" s="43"/>
      <c r="BK11" s="43"/>
      <c r="BL11" s="40"/>
      <c r="BM11" s="40"/>
      <c r="BN11" s="40"/>
      <c r="BO11" s="40"/>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40"/>
      <c r="CN11" s="25"/>
      <c r="CO11" s="25"/>
      <c r="CP11" s="40"/>
      <c r="CQ11" s="40"/>
    </row>
    <row r="12" spans="1:95" x14ac:dyDescent="0.25">
      <c r="A12" s="25"/>
      <c r="B12" s="40"/>
      <c r="C12" s="41"/>
      <c r="D12" s="41"/>
      <c r="E12" s="25"/>
      <c r="F12" s="42"/>
      <c r="G12" s="42"/>
      <c r="H12" s="42"/>
      <c r="I12" s="42"/>
      <c r="J12" s="42"/>
      <c r="K12" s="42"/>
      <c r="L12" s="42"/>
      <c r="M12" s="42"/>
      <c r="N12" s="42"/>
      <c r="O12" s="42"/>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40"/>
      <c r="AU12" s="40"/>
      <c r="AV12" s="40"/>
      <c r="AW12" s="40"/>
      <c r="AX12" s="40"/>
      <c r="AY12" s="40"/>
      <c r="AZ12" s="40"/>
      <c r="BA12" s="40"/>
      <c r="BB12" s="40"/>
      <c r="BC12" s="40"/>
      <c r="BD12" s="40"/>
      <c r="BE12" s="40"/>
      <c r="BF12" s="43"/>
      <c r="BG12" s="43"/>
      <c r="BH12" s="43"/>
      <c r="BI12" s="43"/>
      <c r="BJ12" s="43"/>
      <c r="BK12" s="43"/>
      <c r="BL12" s="40"/>
      <c r="BM12" s="40"/>
      <c r="BN12" s="40"/>
      <c r="BO12" s="40"/>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40"/>
      <c r="CN12" s="25"/>
      <c r="CO12" s="25"/>
      <c r="CP12" s="40"/>
      <c r="CQ12" s="40"/>
    </row>
    <row r="13" spans="1:95" x14ac:dyDescent="0.25">
      <c r="A13" s="25"/>
      <c r="B13" s="40"/>
      <c r="C13" s="41"/>
      <c r="D13" s="41"/>
      <c r="E13" s="25"/>
      <c r="F13" s="42"/>
      <c r="G13" s="42"/>
      <c r="H13" s="42"/>
      <c r="I13" s="42"/>
      <c r="J13" s="42"/>
      <c r="K13" s="42"/>
      <c r="L13" s="42"/>
      <c r="M13" s="42"/>
      <c r="N13" s="42"/>
      <c r="O13" s="42"/>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40"/>
      <c r="AU13" s="40"/>
      <c r="AV13" s="40"/>
      <c r="AW13" s="40"/>
      <c r="AX13" s="40"/>
      <c r="AY13" s="40"/>
      <c r="AZ13" s="40"/>
      <c r="BA13" s="40"/>
      <c r="BB13" s="40"/>
      <c r="BC13" s="40"/>
      <c r="BD13" s="40"/>
      <c r="BE13" s="40"/>
      <c r="BF13" s="43"/>
      <c r="BG13" s="43"/>
      <c r="BH13" s="43"/>
      <c r="BI13" s="43"/>
      <c r="BJ13" s="43"/>
      <c r="BK13" s="43"/>
      <c r="BL13" s="40"/>
      <c r="BM13" s="40"/>
      <c r="BN13" s="40"/>
      <c r="BO13" s="40"/>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40"/>
      <c r="CN13" s="25"/>
      <c r="CO13" s="25"/>
      <c r="CP13" s="40"/>
      <c r="CQ13" s="40"/>
    </row>
    <row r="14" spans="1:95" x14ac:dyDescent="0.25">
      <c r="A14" s="25"/>
      <c r="B14" s="40"/>
      <c r="C14" s="41"/>
      <c r="D14" s="41"/>
      <c r="E14" s="25"/>
      <c r="F14" s="42"/>
      <c r="G14" s="42"/>
      <c r="H14" s="42"/>
      <c r="I14" s="42"/>
      <c r="J14" s="42"/>
      <c r="K14" s="42"/>
      <c r="L14" s="42"/>
      <c r="M14" s="42"/>
      <c r="N14" s="42"/>
      <c r="O14" s="42"/>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40"/>
      <c r="AU14" s="40"/>
      <c r="AV14" s="40"/>
      <c r="AW14" s="40"/>
      <c r="AX14" s="40"/>
      <c r="AY14" s="40"/>
      <c r="AZ14" s="40"/>
      <c r="BA14" s="40"/>
      <c r="BB14" s="40"/>
      <c r="BC14" s="40"/>
      <c r="BD14" s="40"/>
      <c r="BE14" s="40"/>
      <c r="BF14" s="43"/>
      <c r="BG14" s="43"/>
      <c r="BH14" s="43"/>
      <c r="BI14" s="43"/>
      <c r="BJ14" s="43"/>
      <c r="BK14" s="43"/>
      <c r="BL14" s="40"/>
      <c r="BM14" s="40"/>
      <c r="BN14" s="40"/>
      <c r="BO14" s="40"/>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40"/>
      <c r="CN14" s="25"/>
      <c r="CO14" s="25"/>
      <c r="CP14" s="40"/>
      <c r="CQ14" s="40"/>
    </row>
    <row r="15" spans="1:95" x14ac:dyDescent="0.25">
      <c r="A15" s="25"/>
      <c r="B15" s="40"/>
      <c r="C15" s="41"/>
      <c r="D15" s="41"/>
      <c r="E15" s="25"/>
      <c r="F15" s="42"/>
      <c r="G15" s="42"/>
      <c r="H15" s="42"/>
      <c r="I15" s="42"/>
      <c r="J15" s="42"/>
      <c r="K15" s="42"/>
      <c r="L15" s="42"/>
      <c r="M15" s="42"/>
      <c r="N15" s="42"/>
      <c r="O15" s="42"/>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40"/>
      <c r="AU15" s="40"/>
      <c r="AV15" s="40"/>
      <c r="AW15" s="40"/>
      <c r="AX15" s="40"/>
      <c r="AY15" s="40"/>
      <c r="AZ15" s="40"/>
      <c r="BA15" s="40"/>
      <c r="BB15" s="40"/>
      <c r="BC15" s="40"/>
      <c r="BD15" s="40"/>
      <c r="BE15" s="40"/>
      <c r="BF15" s="43"/>
      <c r="BG15" s="43"/>
      <c r="BH15" s="43"/>
      <c r="BI15" s="43"/>
      <c r="BJ15" s="43"/>
      <c r="BK15" s="43"/>
      <c r="BL15" s="40"/>
      <c r="BM15" s="40"/>
      <c r="BN15" s="40"/>
      <c r="BO15" s="40"/>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40"/>
      <c r="CN15" s="25"/>
      <c r="CO15" s="25"/>
      <c r="CP15" s="40"/>
      <c r="CQ15" s="40"/>
    </row>
    <row r="16" spans="1:95" x14ac:dyDescent="0.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40"/>
      <c r="AU16" s="40"/>
      <c r="AV16" s="40"/>
      <c r="AW16" s="40"/>
      <c r="AX16" s="40"/>
      <c r="AY16" s="40"/>
      <c r="AZ16" s="40"/>
      <c r="BA16" s="40"/>
      <c r="BB16" s="40"/>
      <c r="BC16" s="40"/>
      <c r="BD16" s="40"/>
      <c r="BE16" s="40"/>
      <c r="BF16" s="43"/>
      <c r="BG16" s="43"/>
      <c r="BH16" s="43"/>
      <c r="BI16" s="43"/>
      <c r="BJ16" s="43"/>
      <c r="BK16" s="43"/>
      <c r="BL16" s="40"/>
      <c r="BM16" s="40"/>
      <c r="BN16" s="40"/>
      <c r="BO16" s="40"/>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40"/>
      <c r="CN16" s="25"/>
      <c r="CO16" s="25"/>
    </row>
  </sheetData>
  <sheetProtection algorithmName="SHA-512" hashValue="Bph2EHak+lYYMjTpPC2ARe4v+//GVANX258GbjNmum0ztEKXH7AZ3TBrZuWtrE/4OG0oh/NxhX7KORfDV4TkGg==" saltValue="Qg8Cemu8RT2PMI6x7HAlzg==" spinCount="100000"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BC70D29333B540B9741A7B319F3CB2" ma:contentTypeVersion="29" ma:contentTypeDescription="Create a new document." ma:contentTypeScope="" ma:versionID="e82d9179b60179e66177e1f60e8e711d">
  <xsd:schema xmlns:xsd="http://www.w3.org/2001/XMLSchema" xmlns:xs="http://www.w3.org/2001/XMLSchema" xmlns:p="http://schemas.microsoft.com/office/2006/metadata/properties" xmlns:ns1="http://schemas.microsoft.com/sharepoint/v3" xmlns:ns2="09ababc6-fd81-4b54-b3d2-b3b9331a54f2" xmlns:ns3="85baac6e-00ee-4400-8471-a7ea50d0936d" targetNamespace="http://schemas.microsoft.com/office/2006/metadata/properties" ma:root="true" ma:fieldsID="cdcd9fb1b25d43e8c9eddd8919186a8b" ns1:_="" ns2:_="" ns3:_="">
    <xsd:import namespace="http://schemas.microsoft.com/sharepoint/v3"/>
    <xsd:import namespace="09ababc6-fd81-4b54-b3d2-b3b9331a54f2"/>
    <xsd:import namespace="85baac6e-00ee-4400-8471-a7ea50d0936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WorkInstruction" minOccurs="0"/>
                <xsd:element ref="ns2:WorkInstruction2" minOccurs="0"/>
                <xsd:element ref="ns2:WhoDoestheWork" minOccurs="0"/>
                <xsd:element ref="ns2:LinktoWI" minOccurs="0"/>
                <xsd:element ref="ns2:DueDate" minOccurs="0"/>
                <xsd:element ref="ns2:ReneeNotes" minOccurs="0"/>
                <xsd:element ref="ns2:Staff" minOccurs="0"/>
                <xsd:element ref="ns2:Resourc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ababc6-fd81-4b54-b3d2-b3b9331a5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6e35ba0-d096-48dc-92db-9600dc17ce0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WorkInstruction" ma:index="26" nillable="true" ma:displayName="Needs a WI" ma:default="0" ma:description="mark yes if the process is covered in a WI" ma:format="Dropdown" ma:internalName="WorkInstruction">
      <xsd:simpleType>
        <xsd:restriction base="dms:Boolean"/>
      </xsd:simpleType>
    </xsd:element>
    <xsd:element name="WorkInstruction2" ma:index="27" nillable="true" ma:displayName="WI" ma:description="for example: Quality WI; Cert Ops WI; General WI" ma:format="Dropdown" ma:internalName="WorkInstruction2">
      <xsd:simpleType>
        <xsd:restriction base="dms:Text">
          <xsd:maxLength value="255"/>
        </xsd:restriction>
      </xsd:simpleType>
    </xsd:element>
    <xsd:element name="WhoDoestheWork" ma:index="28" nillable="true" ma:displayName="Who Does the Work" ma:description="Who is responsible for the upkeep of the folder and doing the task" ma:format="Dropdown" ma:list="UserInfo" ma:SharePointGroup="0" ma:internalName="WhoDoestheWor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toWI" ma:index="29" nillable="true" ma:displayName="Link to WI" ma:format="Hyperlink" ma:internalName="LinktoWI">
      <xsd:complexType>
        <xsd:complexContent>
          <xsd:extension base="dms:URL">
            <xsd:sequence>
              <xsd:element name="Url" type="dms:ValidUrl" minOccurs="0" nillable="true"/>
              <xsd:element name="Description" type="xsd:string" nillable="true"/>
            </xsd:sequence>
          </xsd:extension>
        </xsd:complexContent>
      </xsd:complexType>
    </xsd:element>
    <xsd:element name="DueDate" ma:index="30" nillable="true" ma:displayName="Due Date" ma:format="DateOnly" ma:internalName="DueDate">
      <xsd:simpleType>
        <xsd:restriction base="dms:DateTime"/>
      </xsd:simpleType>
    </xsd:element>
    <xsd:element name="ReneeNotes" ma:index="31" nillable="true" ma:displayName="Renee Notes" ma:format="Dropdown" ma:internalName="ReneeNotes">
      <xsd:simpleType>
        <xsd:restriction base="dms:Note">
          <xsd:maxLength value="255"/>
        </xsd:restriction>
      </xsd:simpleType>
    </xsd:element>
    <xsd:element name="Staff" ma:index="32" nillable="true" ma:displayName="Staff" ma:format="Dropdown" ma:internalName="Staff">
      <xsd:simpleType>
        <xsd:restriction base="dms:Note">
          <xsd:maxLength value="255"/>
        </xsd:restriction>
      </xsd:simpleType>
    </xsd:element>
    <xsd:element name="Resource" ma:index="33" nillable="true" ma:displayName="Resource" ma:format="Hyperlink" ma:internalName="Resourc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5baac6e-00ee-4400-8471-a7ea50d0936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699c118-23ee-48c3-8a9a-273ede115b9f}" ma:internalName="TaxCatchAll" ma:showField="CatchAllData" ma:web="85baac6e-00ee-4400-8471-a7ea50d09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9ababc6-fd81-4b54-b3d2-b3b9331a54f2">
      <Terms xmlns="http://schemas.microsoft.com/office/infopath/2007/PartnerControls"/>
    </lcf76f155ced4ddcb4097134ff3c332f>
    <TaxCatchAll xmlns="85baac6e-00ee-4400-8471-a7ea50d0936d" xsi:nil="true"/>
    <SharedWithUsers xmlns="85baac6e-00ee-4400-8471-a7ea50d0936d">
      <UserInfo>
        <DisplayName>Jessie Nichols [She Her Hers]</DisplayName>
        <AccountId>27</AccountId>
        <AccountType/>
      </UserInfo>
      <UserInfo>
        <DisplayName>Andy Elvin</DisplayName>
        <AccountId>50</AccountId>
        <AccountType/>
      </UserInfo>
    </SharedWithUsers>
    <_ip_UnifiedCompliancePolicyUIAction xmlns="http://schemas.microsoft.com/sharepoint/v3" xsi:nil="true"/>
    <LinktoWI xmlns="09ababc6-fd81-4b54-b3d2-b3b9331a54f2">
      <Url xsi:nil="true"/>
      <Description xsi:nil="true"/>
    </LinktoWI>
    <DueDate xmlns="09ababc6-fd81-4b54-b3d2-b3b9331a54f2" xsi:nil="true"/>
    <Staff xmlns="09ababc6-fd81-4b54-b3d2-b3b9331a54f2" xsi:nil="true"/>
    <ReneeNotes xmlns="09ababc6-fd81-4b54-b3d2-b3b9331a54f2" xsi:nil="true"/>
    <WorkInstruction xmlns="09ababc6-fd81-4b54-b3d2-b3b9331a54f2">false</WorkInstruction>
    <_ip_UnifiedCompliancePolicyProperties xmlns="http://schemas.microsoft.com/sharepoint/v3" xsi:nil="true"/>
    <Resource xmlns="09ababc6-fd81-4b54-b3d2-b3b9331a54f2">
      <Url xsi:nil="true"/>
      <Description xsi:nil="true"/>
    </Resource>
    <WorkInstruction2 xmlns="09ababc6-fd81-4b54-b3d2-b3b9331a54f2" xsi:nil="true"/>
    <WhoDoestheWork xmlns="09ababc6-fd81-4b54-b3d2-b3b9331a54f2">
      <UserInfo>
        <DisplayName/>
        <AccountId xsi:nil="true"/>
        <AccountType/>
      </UserInfo>
    </WhoDoestheWork>
  </documentManagement>
</p:properties>
</file>

<file path=customXml/itemProps1.xml><?xml version="1.0" encoding="utf-8"?>
<ds:datastoreItem xmlns:ds="http://schemas.openxmlformats.org/officeDocument/2006/customXml" ds:itemID="{2BE1F4AF-84AA-4471-AF9B-9E9D45968554}"/>
</file>

<file path=customXml/itemProps2.xml><?xml version="1.0" encoding="utf-8"?>
<ds:datastoreItem xmlns:ds="http://schemas.openxmlformats.org/officeDocument/2006/customXml" ds:itemID="{DDCBD72B-572F-412A-A949-EF0C9EE10608}">
  <ds:schemaRefs>
    <ds:schemaRef ds:uri="http://schemas.microsoft.com/sharepoint/v3/contenttype/forms"/>
  </ds:schemaRefs>
</ds:datastoreItem>
</file>

<file path=customXml/itemProps3.xml><?xml version="1.0" encoding="utf-8"?>
<ds:datastoreItem xmlns:ds="http://schemas.openxmlformats.org/officeDocument/2006/customXml" ds:itemID="{C53CB037-F488-49F2-B81D-37DE4B8B1AB1}">
  <ds:schemaRefs>
    <ds:schemaRef ds:uri="http://schemas.microsoft.com/office/2006/documentManagement/types"/>
    <ds:schemaRef ds:uri="http://schemas.microsoft.com/sharepoint/v3"/>
    <ds:schemaRef ds:uri="http://purl.org/dc/dcmitype/"/>
    <ds:schemaRef ds:uri="http://schemas.microsoft.com/office/infopath/2007/PartnerControls"/>
    <ds:schemaRef ds:uri="http://purl.org/dc/terms/"/>
    <ds:schemaRef ds:uri="http://www.w3.org/XML/1998/namespace"/>
    <ds:schemaRef ds:uri="http://schemas.openxmlformats.org/package/2006/metadata/core-properties"/>
    <ds:schemaRef ds:uri="09ababc6-fd81-4b54-b3d2-b3b9331a54f2"/>
    <ds:schemaRef ds:uri="http://purl.org/dc/elements/1.1/"/>
    <ds:schemaRef ds:uri="85baac6e-00ee-4400-8471-a7ea50d0936d"/>
    <ds:schemaRef ds:uri="http://schemas.microsoft.com/office/2006/metadata/properties"/>
    <ds:schemaRef ds:uri="e24ea084-ebc5-4e85-aaa4-b2dee8ec43a5"/>
    <ds:schemaRef ds:uri="e643d084-6a84-4f51-b27a-411d64f100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Request Form</vt:lpstr>
      <vt:lpstr>OID Staging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Thompson</dc:creator>
  <cp:keywords/>
  <dc:description/>
  <cp:lastModifiedBy>Kristin Matulka</cp:lastModifiedBy>
  <cp:revision/>
  <dcterms:created xsi:type="dcterms:W3CDTF">2023-11-13T20:09:48Z</dcterms:created>
  <dcterms:modified xsi:type="dcterms:W3CDTF">2026-07-29T14:42:51Z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0x010100ACBC70D29333B540B9741A7B319F3CB2</vt:lpwstr>
  </property>
  <property fmtid="{D5CDD505-2E9C-101B-9397-08002B2CF9AE}" pid="3" name="MediaServiceImageTags">
    <vt:lpwstr/>
  </property>
</Properties>
</file>