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ccof1.sharepoint.com/sites/365XCertStaff/Shared Documents/General/WIP Controlled Documents/IN PROCESS - QS docs/02 Formatting - ACCRED USE ONLY DO NOT EDIT/03 Sammi - Currently working on/"/>
    </mc:Choice>
  </mc:AlternateContent>
  <xr:revisionPtr revIDLastSave="28" documentId="13_ncr:1_{F11B2DA0-7494-45A8-BFD1-4BF47E5172AA}" xr6:coauthVersionLast="47" xr6:coauthVersionMax="47" xr10:uidLastSave="{8DDB9135-A3C4-4662-BA33-84690564B90E}"/>
  <bookViews>
    <workbookView xWindow="-120" yWindow="-120" windowWidth="29040" windowHeight="15720" xr2:uid="{00000000-000D-0000-FFFF-FFFF00000000}"/>
  </bookViews>
  <sheets>
    <sheet name="Ration Worksheet" sheetId="1" r:id="rId1"/>
  </sheets>
  <definedNames>
    <definedName name="_xlnm.Print_Area" localSheetId="0">'Ration Worksheet'!$A$1:$T$27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3" i="1" l="1"/>
  <c r="K23" i="1"/>
  <c r="P17" i="1"/>
  <c r="P21" i="1"/>
  <c r="P20" i="1"/>
  <c r="P19" i="1"/>
  <c r="P18" i="1"/>
  <c r="P16" i="1"/>
  <c r="P15" i="1"/>
  <c r="P22" i="1" l="1"/>
  <c r="D23" i="1" l="1"/>
  <c r="G23" i="1" s="1"/>
  <c r="N23" i="1" s="1"/>
  <c r="R23" i="1" s="1"/>
</calcChain>
</file>

<file path=xl/sharedStrings.xml><?xml version="1.0" encoding="utf-8"?>
<sst xmlns="http://schemas.openxmlformats.org/spreadsheetml/2006/main" count="66" uniqueCount="46">
  <si>
    <t>Operation Name:</t>
  </si>
  <si>
    <t>Date and Year:</t>
  </si>
  <si>
    <t>Ration Name / Type / ID:</t>
  </si>
  <si>
    <t>Fed during grazing season</t>
  </si>
  <si>
    <t>Fed during non-grazing season</t>
  </si>
  <si>
    <t>Class of Animal:</t>
  </si>
  <si>
    <t>Calf &gt; 6mo</t>
  </si>
  <si>
    <t>Heifer</t>
  </si>
  <si>
    <t>Dates this ration is fed:</t>
  </si>
  <si>
    <t># of Days:</t>
  </si>
  <si>
    <t>Low String</t>
  </si>
  <si>
    <t>High String</t>
  </si>
  <si>
    <t>Start Date:</t>
  </si>
  <si>
    <t>Dry</t>
  </si>
  <si>
    <t>Slaughter</t>
  </si>
  <si>
    <t>End Date:</t>
  </si>
  <si>
    <t xml:space="preserve">Other: </t>
  </si>
  <si>
    <t xml:space="preserve">Approx # of animals in group: </t>
  </si>
  <si>
    <t>Dry Matter Demand      (in lbs):</t>
  </si>
  <si>
    <t xml:space="preserve">Source of DMD calculation: </t>
  </si>
  <si>
    <t>% of body weight:</t>
  </si>
  <si>
    <t>%</t>
  </si>
  <si>
    <t>Lbs per day of milk</t>
  </si>
  <si>
    <t>Average lbs fed per animal</t>
  </si>
  <si>
    <t>x</t>
  </si>
  <si>
    <t>Dry Matter content of feed source as %</t>
  </si>
  <si>
    <t>=</t>
  </si>
  <si>
    <t>DMI Fed in Lbs</t>
  </si>
  <si>
    <t>Example: Hay</t>
  </si>
  <si>
    <t xml:space="preserve">Total DMI Fed from non-pasture (sum of DMI lbs of each type)   =  </t>
  </si>
  <si>
    <t>-</t>
  </si>
  <si>
    <t>÷</t>
  </si>
  <si>
    <t xml:space="preserve">x  100 </t>
  </si>
  <si>
    <t>Dry Matter Demand (lbs)</t>
  </si>
  <si>
    <t>Total Dry Matter Fed</t>
  </si>
  <si>
    <t>DMI from pasture</t>
  </si>
  <si>
    <t>Dry Matter Demand</t>
  </si>
  <si>
    <t>DMI from Pasture</t>
  </si>
  <si>
    <t>% DMI from Pasture</t>
  </si>
  <si>
    <t xml:space="preserve">You must provide accurate dry matter content values for each feed source. Due to high variability in moisture contents, especially for fresh &amp; ensiled feeds, it is important to use the actual dry matter content values for your operation.  If you perform testing of your feed, please use the dry matter content shown by testing. You must demonstrate to your inspector the source and accuracy of each dry matter content provided. Justification for values that vary significantly from reference values will be required. </t>
  </si>
  <si>
    <t>Each type and class of ruminant animal must consume an average of a mininum of 30% of the dry matter demand from pasture during the grazing season. Requirements for DMI calculation apply only to times within the grazing season, defined as "the period of time when pasture is available for grazing", and may or may not be continuous, but must be a min. of 120 days per year. NOP 205.237(c)(1).</t>
  </si>
  <si>
    <r>
      <t xml:space="preserve">Feed type
</t>
    </r>
    <r>
      <rPr>
        <sz val="9"/>
        <color indexed="8"/>
        <rFont val="Arial"/>
        <family val="2"/>
      </rPr>
      <t>(list all other than pasture)</t>
    </r>
  </si>
  <si>
    <t>Species &amp; Breed of Animal:</t>
  </si>
  <si>
    <r>
      <t xml:space="preserve">► You may use this worksheet to calculate dry matter intake from pasture and to document changes in rations throughout the year. 
► Complete a new worksheet when rations change. 
► Enter information from this worksheet into the </t>
    </r>
    <r>
      <rPr>
        <b/>
        <sz val="9"/>
        <rFont val="Arial"/>
        <family val="2"/>
      </rPr>
      <t>Seasonal Dry Matter Intake from Pasture Worksheet</t>
    </r>
    <r>
      <rPr>
        <sz val="9"/>
        <rFont val="Arial"/>
        <family val="2"/>
      </rPr>
      <t xml:space="preserve"> to find the average dry matter intake over the entire grazing season. </t>
    </r>
  </si>
  <si>
    <t>►This worksheet can be used to document your planned ration and/or your feed as fed when you deviate from the approved planned ration. Ensure calculations demonstrating exactly when each production group received specific rations and ration changes are documented throughout the grazing season. NOP 205.237(d)</t>
  </si>
  <si>
    <t>If you are using this worksheet in Excel, formulas are provided in the yellow cells to perform the calculations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</si>
</sst>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indexed="8"/>
      <name val="Arial"/>
      <family val="2"/>
    </font>
    <font>
      <i/>
      <sz val="9"/>
      <color indexed="8"/>
      <name val="Arial"/>
      <family val="2"/>
    </font>
    <font>
      <sz val="9"/>
      <color indexed="8"/>
      <name val="Arial"/>
      <family val="2"/>
    </font>
    <font>
      <b/>
      <sz val="9"/>
      <color indexed="8"/>
      <name val="Arial"/>
      <family val="2"/>
    </font>
    <font>
      <i/>
      <sz val="8"/>
      <color indexed="8"/>
      <name val="Arial"/>
      <family val="2"/>
    </font>
    <font>
      <sz val="9"/>
      <name val="Arial"/>
      <family val="2"/>
    </font>
    <font>
      <b/>
      <sz val="9"/>
      <name val="Arial"/>
      <family val="2"/>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s>
  <borders count="33">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20">
    <xf numFmtId="0" fontId="0" fillId="0" borderId="0" xfId="0"/>
    <xf numFmtId="0" fontId="1" fillId="0" borderId="0" xfId="0" applyFont="1"/>
    <xf numFmtId="0" fontId="3" fillId="0" borderId="7" xfId="0" applyFont="1" applyBorder="1" applyAlignment="1">
      <alignment horizontal="center"/>
    </xf>
    <xf numFmtId="0" fontId="3" fillId="0" borderId="7" xfId="0" quotePrefix="1" applyFont="1" applyBorder="1" applyAlignment="1">
      <alignment horizontal="center"/>
    </xf>
    <xf numFmtId="0" fontId="5" fillId="0" borderId="0" xfId="0" applyFont="1"/>
    <xf numFmtId="0" fontId="3" fillId="0" borderId="6" xfId="0" applyFont="1" applyBorder="1" applyAlignment="1" applyProtection="1">
      <alignment vertical="center"/>
      <protection locked="0"/>
    </xf>
    <xf numFmtId="0" fontId="3" fillId="0" borderId="6" xfId="0" applyFont="1" applyBorder="1" applyAlignment="1">
      <alignment vertical="center"/>
    </xf>
    <xf numFmtId="0" fontId="3" fillId="0" borderId="18" xfId="0" applyFont="1" applyBorder="1" applyAlignment="1">
      <alignment vertical="center"/>
    </xf>
    <xf numFmtId="0" fontId="2" fillId="4" borderId="7" xfId="0" applyFont="1" applyFill="1" applyBorder="1" applyAlignment="1">
      <alignment horizontal="center"/>
    </xf>
    <xf numFmtId="0" fontId="2" fillId="4" borderId="7" xfId="0" quotePrefix="1" applyFont="1" applyFill="1" applyBorder="1" applyAlignment="1">
      <alignment horizontal="center"/>
    </xf>
    <xf numFmtId="0" fontId="3" fillId="0" borderId="0" xfId="0" applyFont="1" applyAlignment="1">
      <alignment horizontal="center"/>
    </xf>
    <xf numFmtId="0" fontId="3" fillId="0" borderId="6" xfId="0" applyFont="1" applyBorder="1"/>
    <xf numFmtId="0" fontId="3" fillId="0" borderId="5" xfId="0" applyFont="1" applyBorder="1"/>
    <xf numFmtId="0" fontId="4" fillId="0" borderId="5" xfId="0" applyFont="1" applyBorder="1" applyAlignment="1">
      <alignment horizontal="center" wrapText="1"/>
    </xf>
    <xf numFmtId="0" fontId="3" fillId="0" borderId="10" xfId="0" applyFont="1" applyBorder="1" applyAlignment="1">
      <alignment horizontal="right" wrapText="1"/>
    </xf>
    <xf numFmtId="0" fontId="3" fillId="0" borderId="1" xfId="0" applyFont="1" applyBorder="1" applyAlignment="1" applyProtection="1">
      <alignment wrapText="1"/>
      <protection locked="0"/>
    </xf>
    <xf numFmtId="0" fontId="4" fillId="0" borderId="32" xfId="0" applyFont="1" applyBorder="1" applyAlignment="1">
      <alignment horizontal="center" vertical="center" wrapText="1"/>
    </xf>
    <xf numFmtId="0" fontId="4" fillId="0" borderId="32" xfId="0" quotePrefix="1" applyFont="1" applyBorder="1" applyAlignment="1">
      <alignment horizontal="center" vertical="center" wrapText="1"/>
    </xf>
    <xf numFmtId="0" fontId="3" fillId="0" borderId="28" xfId="0" applyFont="1" applyBorder="1" applyAlignment="1">
      <alignment horizontal="center"/>
    </xf>
    <xf numFmtId="2" fontId="4" fillId="2" borderId="6" xfId="0" applyNumberFormat="1" applyFont="1" applyFill="1" applyBorder="1" applyAlignment="1">
      <alignment horizontal="center"/>
    </xf>
    <xf numFmtId="0" fontId="3" fillId="0" borderId="0" xfId="0" quotePrefix="1" applyFont="1" applyAlignment="1">
      <alignment horizontal="center"/>
    </xf>
    <xf numFmtId="0" fontId="3" fillId="0" borderId="0" xfId="0" applyFont="1" applyAlignment="1">
      <alignment horizontal="center" wrapText="1"/>
    </xf>
    <xf numFmtId="2" fontId="4" fillId="2" borderId="0" xfId="0" applyNumberFormat="1" applyFont="1" applyFill="1" applyAlignment="1">
      <alignment horizontal="center"/>
    </xf>
    <xf numFmtId="0" fontId="3" fillId="0" borderId="23" xfId="0" applyFont="1" applyBorder="1" applyAlignment="1">
      <alignment horizontal="center"/>
    </xf>
    <xf numFmtId="0" fontId="1" fillId="0" borderId="0" xfId="0" applyFont="1" applyAlignment="1">
      <alignment horizontal="left"/>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pplyProtection="1">
      <alignment vertical="center"/>
      <protection locked="0"/>
    </xf>
    <xf numFmtId="0" fontId="3" fillId="0" borderId="0" xfId="0" applyFont="1"/>
    <xf numFmtId="0" fontId="4" fillId="0" borderId="0" xfId="0" applyFont="1" applyAlignment="1" applyProtection="1">
      <alignment horizontal="center" wrapText="1"/>
      <protection locked="0"/>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3" fillId="0" borderId="30" xfId="0" applyFont="1" applyBorder="1" applyAlignment="1">
      <alignment horizontal="center"/>
    </xf>
    <xf numFmtId="0" fontId="3" fillId="0" borderId="7" xfId="0"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9" xfId="0" applyFont="1" applyBorder="1" applyAlignment="1">
      <alignment horizontal="left" vertical="center" wrapText="1"/>
    </xf>
    <xf numFmtId="0" fontId="4" fillId="0" borderId="5"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right" vertical="center" wrapText="1"/>
    </xf>
    <xf numFmtId="0" fontId="3" fillId="0" borderId="0" xfId="0" applyFont="1" applyAlignment="1">
      <alignment horizontal="right"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3" xfId="0" applyFont="1" applyBorder="1" applyAlignment="1">
      <alignment horizontal="left"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4" fillId="0" borderId="6" xfId="0" applyFont="1" applyBorder="1" applyAlignment="1">
      <alignment horizontal="left" vertical="top" wrapText="1"/>
    </xf>
    <xf numFmtId="0" fontId="3" fillId="0" borderId="0" xfId="0" applyFont="1"/>
    <xf numFmtId="0" fontId="3" fillId="0" borderId="12" xfId="0" applyFont="1" applyBorder="1"/>
    <xf numFmtId="0" fontId="2" fillId="0" borderId="24" xfId="0" applyFont="1" applyBorder="1" applyAlignment="1">
      <alignment horizontal="center" vertical="center" wrapText="1"/>
    </xf>
    <xf numFmtId="0" fontId="4" fillId="0" borderId="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3" fillId="0" borderId="6" xfId="0" applyFont="1" applyBorder="1"/>
    <xf numFmtId="0" fontId="3" fillId="0" borderId="0" xfId="0" applyFont="1" applyAlignment="1">
      <alignment wrapText="1"/>
    </xf>
    <xf numFmtId="0" fontId="3" fillId="0" borderId="12" xfId="0" applyFont="1" applyBorder="1" applyAlignment="1">
      <alignment wrapText="1"/>
    </xf>
    <xf numFmtId="0" fontId="2" fillId="4" borderId="30" xfId="0" applyFont="1" applyFill="1" applyBorder="1" applyAlignment="1">
      <alignment horizontal="center" wrapText="1"/>
    </xf>
    <xf numFmtId="0" fontId="2" fillId="4" borderId="7" xfId="0" applyFont="1" applyFill="1" applyBorder="1" applyAlignment="1">
      <alignment horizontal="center" wrapText="1"/>
    </xf>
    <xf numFmtId="0" fontId="4" fillId="0" borderId="5" xfId="0" applyFont="1" applyBorder="1" applyAlignment="1">
      <alignment horizontal="right"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164" fontId="3" fillId="0" borderId="7"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0" xfId="0" quotePrefix="1" applyFont="1" applyAlignment="1">
      <alignment horizontal="center" wrapText="1"/>
    </xf>
    <xf numFmtId="2" fontId="4" fillId="2" borderId="8" xfId="0" quotePrefix="1" applyNumberFormat="1" applyFont="1" applyFill="1" applyBorder="1" applyAlignment="1" applyProtection="1">
      <alignment horizontal="center" vertical="center"/>
      <protection locked="0"/>
    </xf>
    <xf numFmtId="2" fontId="4" fillId="2" borderId="9" xfId="0" quotePrefix="1" applyNumberFormat="1" applyFont="1" applyFill="1" applyBorder="1" applyAlignment="1" applyProtection="1">
      <alignment horizontal="center" vertical="center"/>
      <protection locked="0"/>
    </xf>
    <xf numFmtId="2" fontId="4" fillId="2" borderId="10" xfId="0" quotePrefix="1" applyNumberFormat="1" applyFont="1" applyFill="1" applyBorder="1" applyAlignment="1" applyProtection="1">
      <alignment horizontal="center" vertical="center"/>
      <protection locked="0"/>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wrapText="1"/>
    </xf>
    <xf numFmtId="0" fontId="3" fillId="0" borderId="16" xfId="0" applyFont="1" applyBorder="1" applyAlignment="1">
      <alignment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6" fillId="0" borderId="5" xfId="0" applyFont="1" applyBorder="1"/>
    <xf numFmtId="0" fontId="3" fillId="0" borderId="5" xfId="0" applyFont="1" applyBorder="1" applyAlignment="1">
      <alignment horizontal="left" wrapText="1"/>
    </xf>
    <xf numFmtId="0" fontId="3" fillId="0" borderId="7" xfId="0" applyFont="1" applyBorder="1" applyAlignment="1">
      <alignment horizontal="center" vertical="center" wrapText="1"/>
    </xf>
    <xf numFmtId="0" fontId="3" fillId="0" borderId="0" xfId="0" applyFont="1" applyAlignment="1">
      <alignment horizontal="center"/>
    </xf>
    <xf numFmtId="2" fontId="4" fillId="2" borderId="6" xfId="0" quotePrefix="1" applyNumberFormat="1" applyFont="1" applyFill="1" applyBorder="1" applyAlignment="1">
      <alignment horizontal="center"/>
    </xf>
    <xf numFmtId="2" fontId="4" fillId="2" borderId="8" xfId="0" applyNumberFormat="1" applyFont="1" applyFill="1" applyBorder="1" applyAlignment="1" applyProtection="1">
      <alignment horizontal="center" vertical="center"/>
      <protection locked="0"/>
    </xf>
    <xf numFmtId="2" fontId="4" fillId="2" borderId="9" xfId="0" applyNumberFormat="1" applyFont="1" applyFill="1" applyBorder="1" applyAlignment="1" applyProtection="1">
      <alignment horizontal="center" vertical="center"/>
      <protection locked="0"/>
    </xf>
    <xf numFmtId="2" fontId="4" fillId="2" borderId="10" xfId="0" applyNumberFormat="1" applyFont="1" applyFill="1" applyBorder="1" applyAlignment="1" applyProtection="1">
      <alignment horizontal="center" vertical="center"/>
      <protection locked="0"/>
    </xf>
    <xf numFmtId="10" fontId="3" fillId="0" borderId="7" xfId="0" applyNumberFormat="1" applyFont="1" applyBorder="1" applyAlignment="1" applyProtection="1">
      <alignment horizontal="center" vertical="center"/>
      <protection locked="0"/>
    </xf>
    <xf numFmtId="0" fontId="3" fillId="0" borderId="6" xfId="0" applyFont="1" applyBorder="1" applyAlignment="1">
      <alignment horizontal="center" vertical="center" wrapText="1"/>
    </xf>
    <xf numFmtId="2" fontId="4" fillId="2" borderId="9" xfId="0" applyNumberFormat="1" applyFont="1" applyFill="1" applyBorder="1" applyAlignment="1">
      <alignment horizontal="center"/>
    </xf>
    <xf numFmtId="2" fontId="4" fillId="3" borderId="1" xfId="0" quotePrefix="1" applyNumberFormat="1" applyFont="1" applyFill="1" applyBorder="1" applyAlignment="1">
      <alignment horizontal="center"/>
    </xf>
    <xf numFmtId="2" fontId="4" fillId="3" borderId="16" xfId="0" quotePrefix="1" applyNumberFormat="1" applyFont="1" applyFill="1" applyBorder="1" applyAlignment="1">
      <alignment horizontal="center"/>
    </xf>
    <xf numFmtId="0" fontId="4" fillId="0" borderId="12" xfId="0" applyFont="1" applyBorder="1" applyAlignment="1">
      <alignment horizontal="center" vertical="center" wrapText="1"/>
    </xf>
    <xf numFmtId="0" fontId="3" fillId="0" borderId="30" xfId="0" applyFont="1" applyBorder="1" applyAlignment="1">
      <alignment horizontal="right" vertical="center"/>
    </xf>
    <xf numFmtId="0" fontId="3" fillId="0" borderId="7" xfId="0" applyFont="1" applyBorder="1" applyAlignment="1">
      <alignment horizontal="right" vertical="center"/>
    </xf>
    <xf numFmtId="0" fontId="4" fillId="0" borderId="19" xfId="0" applyFont="1" applyBorder="1" applyAlignment="1">
      <alignment horizontal="left" vertical="center" wrapText="1"/>
    </xf>
    <xf numFmtId="0" fontId="4" fillId="0" borderId="27" xfId="0" applyFont="1" applyBorder="1" applyAlignment="1">
      <alignment horizontal="left" vertical="center" wrapText="1"/>
    </xf>
    <xf numFmtId="0" fontId="2" fillId="4" borderId="7" xfId="0" applyFont="1" applyFill="1" applyBorder="1" applyAlignment="1">
      <alignment horizontal="center"/>
    </xf>
    <xf numFmtId="0" fontId="3" fillId="0" borderId="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5" xfId="0" applyFont="1" applyBorder="1"/>
    <xf numFmtId="0" fontId="3" fillId="0" borderId="11"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8</xdr:row>
          <xdr:rowOff>0</xdr:rowOff>
        </xdr:from>
        <xdr:to>
          <xdr:col>15</xdr:col>
          <xdr:colOff>76200</xdr:colOff>
          <xdr:row>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190500</xdr:rowOff>
        </xdr:from>
        <xdr:to>
          <xdr:col>15</xdr:col>
          <xdr:colOff>76200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190500</xdr:rowOff>
        </xdr:from>
        <xdr:to>
          <xdr:col>15</xdr:col>
          <xdr:colOff>76200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xdr:row>
          <xdr:rowOff>180975</xdr:rowOff>
        </xdr:from>
        <xdr:to>
          <xdr:col>15</xdr:col>
          <xdr:colOff>95250</xdr:colOff>
          <xdr:row>7</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xdr:row>
          <xdr:rowOff>180975</xdr:rowOff>
        </xdr:from>
        <xdr:to>
          <xdr:col>18</xdr:col>
          <xdr:colOff>95250</xdr:colOff>
          <xdr:row>7</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xdr:row>
          <xdr:rowOff>381000</xdr:rowOff>
        </xdr:from>
        <xdr:to>
          <xdr:col>15</xdr:col>
          <xdr:colOff>95250</xdr:colOff>
          <xdr:row>5</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161925</xdr:rowOff>
        </xdr:from>
        <xdr:to>
          <xdr:col>15</xdr:col>
          <xdr:colOff>76200</xdr:colOff>
          <xdr:row>8</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xdr:row>
          <xdr:rowOff>381000</xdr:rowOff>
        </xdr:from>
        <xdr:to>
          <xdr:col>18</xdr:col>
          <xdr:colOff>76200</xdr:colOff>
          <xdr:row>5</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xdr:row>
          <xdr:rowOff>171450</xdr:rowOff>
        </xdr:from>
        <xdr:to>
          <xdr:col>15</xdr:col>
          <xdr:colOff>95250</xdr:colOff>
          <xdr:row>6</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xdr:row>
          <xdr:rowOff>180975</xdr:rowOff>
        </xdr:from>
        <xdr:to>
          <xdr:col>18</xdr:col>
          <xdr:colOff>76200</xdr:colOff>
          <xdr:row>6</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xdr:row>
          <xdr:rowOff>381000</xdr:rowOff>
        </xdr:from>
        <xdr:to>
          <xdr:col>6</xdr:col>
          <xdr:colOff>152400</xdr:colOff>
          <xdr:row>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381000</xdr:rowOff>
        </xdr:from>
        <xdr:to>
          <xdr:col>1</xdr:col>
          <xdr:colOff>142875</xdr:colOff>
          <xdr:row>5</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T29"/>
  <sheetViews>
    <sheetView tabSelected="1" view="pageLayout" zoomScaleNormal="100" workbookViewId="0">
      <selection activeCell="D3" sqref="D3:K3"/>
    </sheetView>
  </sheetViews>
  <sheetFormatPr defaultColWidth="9.140625" defaultRowHeight="14.25" x14ac:dyDescent="0.2"/>
  <cols>
    <col min="1" max="1" width="2.85546875" style="1" customWidth="1"/>
    <col min="2" max="2" width="9.5703125" style="1" customWidth="1"/>
    <col min="3" max="4" width="3.42578125" style="1" customWidth="1"/>
    <col min="5" max="5" width="6" style="1" customWidth="1"/>
    <col min="6" max="6" width="2.7109375" style="1" customWidth="1"/>
    <col min="7" max="7" width="3.42578125" style="1" customWidth="1"/>
    <col min="8" max="8" width="5" style="1" customWidth="1"/>
    <col min="9" max="9" width="2.42578125" style="1" customWidth="1"/>
    <col min="10" max="10" width="4.140625" style="1" customWidth="1"/>
    <col min="11" max="11" width="9.140625" style="1" customWidth="1"/>
    <col min="12" max="12" width="6" style="1" customWidth="1"/>
    <col min="13" max="13" width="4.28515625" style="1" customWidth="1"/>
    <col min="14" max="14" width="8.42578125" style="1" customWidth="1"/>
    <col min="15" max="15" width="3.42578125" style="1" customWidth="1"/>
    <col min="16" max="16" width="4.28515625" style="1" customWidth="1"/>
    <col min="17" max="17" width="5.140625" style="1" customWidth="1"/>
    <col min="18" max="18" width="3.28515625" style="1" customWidth="1"/>
    <col min="19" max="19" width="2.28515625" style="1" customWidth="1"/>
    <col min="20" max="20" width="7" style="1" customWidth="1"/>
    <col min="21" max="16384" width="9.140625" style="1"/>
  </cols>
  <sheetData>
    <row r="1" spans="1:20" ht="48.75" customHeight="1" x14ac:dyDescent="0.2">
      <c r="A1" s="33" t="s">
        <v>43</v>
      </c>
      <c r="B1" s="33"/>
      <c r="C1" s="33"/>
      <c r="D1" s="33"/>
      <c r="E1" s="33"/>
      <c r="F1" s="33"/>
      <c r="G1" s="33"/>
      <c r="H1" s="33"/>
      <c r="I1" s="33"/>
      <c r="J1" s="33"/>
      <c r="K1" s="33"/>
      <c r="L1" s="33"/>
      <c r="M1" s="33"/>
      <c r="N1" s="33"/>
      <c r="O1" s="33"/>
      <c r="P1" s="33"/>
      <c r="Q1" s="33"/>
      <c r="R1" s="33"/>
      <c r="S1" s="33"/>
      <c r="T1" s="33"/>
    </row>
    <row r="2" spans="1:20" s="24" customFormat="1" ht="36.6" customHeight="1" thickBot="1" x14ac:dyDescent="0.25">
      <c r="A2" s="34" t="s">
        <v>44</v>
      </c>
      <c r="B2" s="34"/>
      <c r="C2" s="34"/>
      <c r="D2" s="34"/>
      <c r="E2" s="34"/>
      <c r="F2" s="34"/>
      <c r="G2" s="34"/>
      <c r="H2" s="34"/>
      <c r="I2" s="34"/>
      <c r="J2" s="34"/>
      <c r="K2" s="34"/>
      <c r="L2" s="34"/>
      <c r="M2" s="34"/>
      <c r="N2" s="34"/>
      <c r="O2" s="34"/>
      <c r="P2" s="34"/>
      <c r="Q2" s="34"/>
      <c r="R2" s="34"/>
      <c r="S2" s="34"/>
      <c r="T2" s="34"/>
    </row>
    <row r="3" spans="1:20" ht="28.5" customHeight="1" x14ac:dyDescent="0.2">
      <c r="A3" s="37" t="s">
        <v>0</v>
      </c>
      <c r="B3" s="38"/>
      <c r="C3" s="38"/>
      <c r="D3" s="56"/>
      <c r="E3" s="56"/>
      <c r="F3" s="56"/>
      <c r="G3" s="56"/>
      <c r="H3" s="56"/>
      <c r="I3" s="56"/>
      <c r="J3" s="56"/>
      <c r="K3" s="57"/>
      <c r="L3" s="55" t="s">
        <v>1</v>
      </c>
      <c r="M3" s="38"/>
      <c r="N3" s="38"/>
      <c r="O3" s="110"/>
      <c r="P3" s="110"/>
      <c r="Q3" s="110"/>
      <c r="R3" s="110"/>
      <c r="S3" s="110"/>
      <c r="T3" s="111"/>
    </row>
    <row r="4" spans="1:20" ht="30.75" customHeight="1" x14ac:dyDescent="0.2">
      <c r="A4" s="39" t="s">
        <v>2</v>
      </c>
      <c r="B4" s="40"/>
      <c r="C4" s="40"/>
      <c r="D4" s="45"/>
      <c r="E4" s="45"/>
      <c r="F4" s="45"/>
      <c r="G4" s="45"/>
      <c r="H4" s="45"/>
      <c r="I4" s="45"/>
      <c r="J4" s="45"/>
      <c r="K4" s="46"/>
      <c r="L4" s="60" t="s">
        <v>42</v>
      </c>
      <c r="M4" s="60"/>
      <c r="N4" s="60"/>
      <c r="O4" s="58"/>
      <c r="P4" s="58"/>
      <c r="Q4" s="58"/>
      <c r="R4" s="58"/>
      <c r="S4" s="58"/>
      <c r="T4" s="59"/>
    </row>
    <row r="5" spans="1:20" ht="15" customHeight="1" x14ac:dyDescent="0.2">
      <c r="A5" s="27"/>
      <c r="B5" s="5" t="s">
        <v>3</v>
      </c>
      <c r="C5" s="5"/>
      <c r="D5" s="5"/>
      <c r="E5" s="5"/>
      <c r="F5" s="5"/>
      <c r="G5" s="5" t="s">
        <v>4</v>
      </c>
      <c r="H5" s="5"/>
      <c r="I5" s="6"/>
      <c r="J5" s="6"/>
      <c r="K5" s="7"/>
      <c r="L5" s="40" t="s">
        <v>5</v>
      </c>
      <c r="M5" s="40"/>
      <c r="N5" s="40"/>
      <c r="O5" s="12"/>
      <c r="P5" s="91" t="s">
        <v>6</v>
      </c>
      <c r="Q5" s="91"/>
      <c r="R5" s="12"/>
      <c r="S5" s="118" t="s">
        <v>7</v>
      </c>
      <c r="T5" s="119"/>
    </row>
    <row r="6" spans="1:20" ht="15" customHeight="1" x14ac:dyDescent="0.2">
      <c r="A6" s="39" t="s">
        <v>8</v>
      </c>
      <c r="B6" s="40"/>
      <c r="C6" s="40"/>
      <c r="D6" s="40"/>
      <c r="E6" s="40"/>
      <c r="F6" s="71" t="s">
        <v>9</v>
      </c>
      <c r="G6" s="71"/>
      <c r="H6" s="71"/>
      <c r="I6" s="72"/>
      <c r="J6" s="72"/>
      <c r="K6" s="73"/>
      <c r="L6" s="83"/>
      <c r="M6" s="42"/>
      <c r="N6" s="42"/>
      <c r="O6" s="28"/>
      <c r="P6" s="61" t="s">
        <v>10</v>
      </c>
      <c r="Q6" s="61"/>
      <c r="R6" s="28"/>
      <c r="S6" s="61" t="s">
        <v>11</v>
      </c>
      <c r="T6" s="62"/>
    </row>
    <row r="7" spans="1:20" ht="15" customHeight="1" x14ac:dyDescent="0.2">
      <c r="A7" s="51" t="s">
        <v>12</v>
      </c>
      <c r="B7" s="52"/>
      <c r="C7" s="75"/>
      <c r="D7" s="75"/>
      <c r="E7" s="75"/>
      <c r="F7" s="75"/>
      <c r="G7" s="75"/>
      <c r="H7" s="75"/>
      <c r="I7" s="75"/>
      <c r="J7" s="75"/>
      <c r="K7" s="76"/>
      <c r="L7" s="83"/>
      <c r="M7" s="42"/>
      <c r="N7" s="42"/>
      <c r="O7" s="28"/>
      <c r="P7" s="61" t="s">
        <v>13</v>
      </c>
      <c r="Q7" s="61"/>
      <c r="R7" s="28"/>
      <c r="S7" s="61" t="s">
        <v>14</v>
      </c>
      <c r="T7" s="62"/>
    </row>
    <row r="8" spans="1:20" ht="13.5" customHeight="1" x14ac:dyDescent="0.2">
      <c r="A8" s="51" t="s">
        <v>15</v>
      </c>
      <c r="B8" s="52"/>
      <c r="C8" s="77"/>
      <c r="D8" s="77"/>
      <c r="E8" s="77"/>
      <c r="F8" s="77"/>
      <c r="G8" s="77"/>
      <c r="H8" s="77"/>
      <c r="I8" s="77"/>
      <c r="J8" s="77"/>
      <c r="K8" s="78"/>
      <c r="L8" s="84"/>
      <c r="M8" s="85"/>
      <c r="N8" s="85"/>
      <c r="O8" s="11"/>
      <c r="P8" s="66" t="s">
        <v>16</v>
      </c>
      <c r="Q8" s="66"/>
      <c r="R8" s="64"/>
      <c r="S8" s="64"/>
      <c r="T8" s="65"/>
    </row>
    <row r="9" spans="1:20" ht="15.75" customHeight="1" x14ac:dyDescent="0.2">
      <c r="A9" s="39" t="s">
        <v>17</v>
      </c>
      <c r="B9" s="40"/>
      <c r="C9" s="40"/>
      <c r="D9" s="45"/>
      <c r="E9" s="46"/>
      <c r="F9" s="107" t="s">
        <v>18</v>
      </c>
      <c r="G9" s="40"/>
      <c r="H9" s="40"/>
      <c r="I9" s="112"/>
      <c r="J9" s="112"/>
      <c r="K9" s="113"/>
      <c r="L9" s="107" t="s">
        <v>19</v>
      </c>
      <c r="M9" s="40"/>
      <c r="N9" s="40"/>
      <c r="O9" s="13"/>
      <c r="P9" s="92" t="s">
        <v>20</v>
      </c>
      <c r="Q9" s="92"/>
      <c r="R9" s="92"/>
      <c r="S9" s="92"/>
      <c r="T9" s="14" t="s">
        <v>21</v>
      </c>
    </row>
    <row r="10" spans="1:20" ht="16.5" customHeight="1" x14ac:dyDescent="0.2">
      <c r="A10" s="41"/>
      <c r="B10" s="42"/>
      <c r="C10" s="42"/>
      <c r="D10" s="47"/>
      <c r="E10" s="48"/>
      <c r="F10" s="83"/>
      <c r="G10" s="42"/>
      <c r="H10" s="42"/>
      <c r="I10" s="114"/>
      <c r="J10" s="114"/>
      <c r="K10" s="115"/>
      <c r="L10" s="83"/>
      <c r="M10" s="42"/>
      <c r="N10" s="42"/>
      <c r="O10" s="29"/>
      <c r="P10" s="67" t="s">
        <v>22</v>
      </c>
      <c r="Q10" s="67"/>
      <c r="R10" s="67"/>
      <c r="S10" s="67"/>
      <c r="T10" s="68"/>
    </row>
    <row r="11" spans="1:20" ht="15.75" customHeight="1" thickBot="1" x14ac:dyDescent="0.25">
      <c r="A11" s="43"/>
      <c r="B11" s="44"/>
      <c r="C11" s="44"/>
      <c r="D11" s="49"/>
      <c r="E11" s="50"/>
      <c r="F11" s="108"/>
      <c r="G11" s="44"/>
      <c r="H11" s="44"/>
      <c r="I11" s="116"/>
      <c r="J11" s="116"/>
      <c r="K11" s="117"/>
      <c r="L11" s="108"/>
      <c r="M11" s="44"/>
      <c r="N11" s="44"/>
      <c r="O11" s="15"/>
      <c r="P11" s="86" t="s">
        <v>16</v>
      </c>
      <c r="Q11" s="86"/>
      <c r="R11" s="86"/>
      <c r="S11" s="86"/>
      <c r="T11" s="87"/>
    </row>
    <row r="12" spans="1:20" ht="19.5" customHeight="1" thickBot="1" x14ac:dyDescent="0.25">
      <c r="A12" s="63" t="s">
        <v>45</v>
      </c>
      <c r="B12" s="63"/>
      <c r="C12" s="63"/>
      <c r="D12" s="63"/>
      <c r="E12" s="63"/>
      <c r="F12" s="63"/>
      <c r="G12" s="63"/>
      <c r="H12" s="63"/>
      <c r="I12" s="63"/>
      <c r="J12" s="63"/>
      <c r="K12" s="63"/>
      <c r="L12" s="63"/>
      <c r="M12" s="63"/>
      <c r="N12" s="63"/>
      <c r="O12" s="63"/>
      <c r="P12" s="63"/>
      <c r="Q12" s="63"/>
      <c r="R12" s="63"/>
      <c r="S12" s="63"/>
      <c r="T12" s="63"/>
    </row>
    <row r="13" spans="1:20" ht="43.5" customHeight="1" x14ac:dyDescent="0.2">
      <c r="A13" s="53" t="s">
        <v>41</v>
      </c>
      <c r="B13" s="54"/>
      <c r="C13" s="54"/>
      <c r="D13" s="54"/>
      <c r="E13" s="54"/>
      <c r="F13" s="54" t="s">
        <v>23</v>
      </c>
      <c r="G13" s="54"/>
      <c r="H13" s="54"/>
      <c r="I13" s="54"/>
      <c r="J13" s="54"/>
      <c r="K13" s="16" t="s">
        <v>24</v>
      </c>
      <c r="L13" s="54" t="s">
        <v>25</v>
      </c>
      <c r="M13" s="54"/>
      <c r="N13" s="54"/>
      <c r="O13" s="17" t="s">
        <v>26</v>
      </c>
      <c r="P13" s="30" t="s">
        <v>27</v>
      </c>
      <c r="Q13" s="31"/>
      <c r="R13" s="31"/>
      <c r="S13" s="31"/>
      <c r="T13" s="32"/>
    </row>
    <row r="14" spans="1:20" ht="20.100000000000001" customHeight="1" x14ac:dyDescent="0.2">
      <c r="A14" s="69" t="s">
        <v>28</v>
      </c>
      <c r="B14" s="70"/>
      <c r="C14" s="70"/>
      <c r="D14" s="70"/>
      <c r="E14" s="70"/>
      <c r="F14" s="109">
        <v>22</v>
      </c>
      <c r="G14" s="109"/>
      <c r="H14" s="109"/>
      <c r="I14" s="109"/>
      <c r="J14" s="109"/>
      <c r="K14" s="8" t="s">
        <v>24</v>
      </c>
      <c r="L14" s="109">
        <v>85</v>
      </c>
      <c r="M14" s="109"/>
      <c r="N14" s="109"/>
      <c r="O14" s="9" t="s">
        <v>26</v>
      </c>
      <c r="P14" s="88">
        <v>18.7</v>
      </c>
      <c r="Q14" s="89"/>
      <c r="R14" s="89"/>
      <c r="S14" s="89"/>
      <c r="T14" s="90"/>
    </row>
    <row r="15" spans="1:20" ht="20.100000000000001" customHeight="1" x14ac:dyDescent="0.2">
      <c r="A15" s="35"/>
      <c r="B15" s="36"/>
      <c r="C15" s="36"/>
      <c r="D15" s="36"/>
      <c r="E15" s="36"/>
      <c r="F15" s="74"/>
      <c r="G15" s="74"/>
      <c r="H15" s="74"/>
      <c r="I15" s="74"/>
      <c r="J15" s="74"/>
      <c r="K15" s="2" t="s">
        <v>24</v>
      </c>
      <c r="L15" s="99"/>
      <c r="M15" s="99"/>
      <c r="N15" s="99"/>
      <c r="O15" s="3" t="s">
        <v>26</v>
      </c>
      <c r="P15" s="80" t="str">
        <f>IF(F15*L15=0,"",F15*L15)</f>
        <v/>
      </c>
      <c r="Q15" s="81"/>
      <c r="R15" s="81"/>
      <c r="S15" s="81"/>
      <c r="T15" s="82"/>
    </row>
    <row r="16" spans="1:20" ht="20.100000000000001" customHeight="1" x14ac:dyDescent="0.2">
      <c r="A16" s="35"/>
      <c r="B16" s="36"/>
      <c r="C16" s="36"/>
      <c r="D16" s="36"/>
      <c r="E16" s="36"/>
      <c r="F16" s="74"/>
      <c r="G16" s="74"/>
      <c r="H16" s="74"/>
      <c r="I16" s="74"/>
      <c r="J16" s="74"/>
      <c r="K16" s="2" t="s">
        <v>24</v>
      </c>
      <c r="L16" s="99"/>
      <c r="M16" s="99"/>
      <c r="N16" s="99"/>
      <c r="O16" s="3" t="s">
        <v>26</v>
      </c>
      <c r="P16" s="80" t="str">
        <f t="shared" ref="P16:P21" si="0">IF(F16*L16=0,"",F16*L16)</f>
        <v/>
      </c>
      <c r="Q16" s="81"/>
      <c r="R16" s="81"/>
      <c r="S16" s="81"/>
      <c r="T16" s="82"/>
    </row>
    <row r="17" spans="1:20" ht="20.100000000000001" customHeight="1" x14ac:dyDescent="0.2">
      <c r="A17" s="35"/>
      <c r="B17" s="36"/>
      <c r="C17" s="36"/>
      <c r="D17" s="36"/>
      <c r="E17" s="36"/>
      <c r="F17" s="74"/>
      <c r="G17" s="74"/>
      <c r="H17" s="74"/>
      <c r="I17" s="74"/>
      <c r="J17" s="74"/>
      <c r="K17" s="2" t="s">
        <v>24</v>
      </c>
      <c r="L17" s="99"/>
      <c r="M17" s="99"/>
      <c r="N17" s="99"/>
      <c r="O17" s="3" t="s">
        <v>26</v>
      </c>
      <c r="P17" s="80" t="str">
        <f>IF(F17*L17=0,"",F17*L17)</f>
        <v/>
      </c>
      <c r="Q17" s="81"/>
      <c r="R17" s="81"/>
      <c r="S17" s="81"/>
      <c r="T17" s="82"/>
    </row>
    <row r="18" spans="1:20" ht="20.100000000000001" customHeight="1" x14ac:dyDescent="0.2">
      <c r="A18" s="35"/>
      <c r="B18" s="36"/>
      <c r="C18" s="36"/>
      <c r="D18" s="36"/>
      <c r="E18" s="36"/>
      <c r="F18" s="74"/>
      <c r="G18" s="74"/>
      <c r="H18" s="74"/>
      <c r="I18" s="74"/>
      <c r="J18" s="74"/>
      <c r="K18" s="2" t="s">
        <v>24</v>
      </c>
      <c r="L18" s="99"/>
      <c r="M18" s="99"/>
      <c r="N18" s="99"/>
      <c r="O18" s="3" t="s">
        <v>26</v>
      </c>
      <c r="P18" s="80" t="str">
        <f t="shared" si="0"/>
        <v/>
      </c>
      <c r="Q18" s="81"/>
      <c r="R18" s="81"/>
      <c r="S18" s="81"/>
      <c r="T18" s="82"/>
    </row>
    <row r="19" spans="1:20" ht="20.100000000000001" customHeight="1" x14ac:dyDescent="0.2">
      <c r="A19" s="35"/>
      <c r="B19" s="36"/>
      <c r="C19" s="36"/>
      <c r="D19" s="36"/>
      <c r="E19" s="36"/>
      <c r="F19" s="74"/>
      <c r="G19" s="74"/>
      <c r="H19" s="74"/>
      <c r="I19" s="74"/>
      <c r="J19" s="74"/>
      <c r="K19" s="2" t="s">
        <v>24</v>
      </c>
      <c r="L19" s="99"/>
      <c r="M19" s="99"/>
      <c r="N19" s="99"/>
      <c r="O19" s="3" t="s">
        <v>26</v>
      </c>
      <c r="P19" s="80" t="str">
        <f t="shared" si="0"/>
        <v/>
      </c>
      <c r="Q19" s="81"/>
      <c r="R19" s="81"/>
      <c r="S19" s="81"/>
      <c r="T19" s="82"/>
    </row>
    <row r="20" spans="1:20" ht="20.100000000000001" customHeight="1" x14ac:dyDescent="0.2">
      <c r="A20" s="35"/>
      <c r="B20" s="36"/>
      <c r="C20" s="36"/>
      <c r="D20" s="36"/>
      <c r="E20" s="36"/>
      <c r="F20" s="74"/>
      <c r="G20" s="74"/>
      <c r="H20" s="74"/>
      <c r="I20" s="74"/>
      <c r="J20" s="74"/>
      <c r="K20" s="2" t="s">
        <v>24</v>
      </c>
      <c r="L20" s="99"/>
      <c r="M20" s="99"/>
      <c r="N20" s="99"/>
      <c r="O20" s="3" t="s">
        <v>26</v>
      </c>
      <c r="P20" s="80" t="str">
        <f t="shared" si="0"/>
        <v/>
      </c>
      <c r="Q20" s="81"/>
      <c r="R20" s="81"/>
      <c r="S20" s="81"/>
      <c r="T20" s="82"/>
    </row>
    <row r="21" spans="1:20" ht="22.5" customHeight="1" x14ac:dyDescent="0.2">
      <c r="A21" s="35"/>
      <c r="B21" s="36"/>
      <c r="C21" s="36"/>
      <c r="D21" s="36"/>
      <c r="E21" s="36"/>
      <c r="F21" s="74"/>
      <c r="G21" s="74"/>
      <c r="H21" s="74"/>
      <c r="I21" s="74"/>
      <c r="J21" s="74"/>
      <c r="K21" s="2" t="s">
        <v>24</v>
      </c>
      <c r="L21" s="99"/>
      <c r="M21" s="99"/>
      <c r="N21" s="99"/>
      <c r="O21" s="3" t="s">
        <v>26</v>
      </c>
      <c r="P21" s="80" t="str">
        <f t="shared" si="0"/>
        <v/>
      </c>
      <c r="Q21" s="81"/>
      <c r="R21" s="81"/>
      <c r="S21" s="81"/>
      <c r="T21" s="82"/>
    </row>
    <row r="22" spans="1:20" ht="24" customHeight="1" x14ac:dyDescent="0.2">
      <c r="A22" s="105" t="s">
        <v>29</v>
      </c>
      <c r="B22" s="106"/>
      <c r="C22" s="106"/>
      <c r="D22" s="106"/>
      <c r="E22" s="106"/>
      <c r="F22" s="106"/>
      <c r="G22" s="106"/>
      <c r="H22" s="106"/>
      <c r="I22" s="106"/>
      <c r="J22" s="106"/>
      <c r="K22" s="106"/>
      <c r="L22" s="106"/>
      <c r="M22" s="106"/>
      <c r="N22" s="106"/>
      <c r="O22" s="106"/>
      <c r="P22" s="96" t="str">
        <f>IF(SUM(P15:T21)=0,"",SUM(P15:T21))</f>
        <v/>
      </c>
      <c r="Q22" s="97"/>
      <c r="R22" s="97"/>
      <c r="S22" s="97"/>
      <c r="T22" s="98"/>
    </row>
    <row r="23" spans="1:20" ht="22.5" customHeight="1" thickBot="1" x14ac:dyDescent="0.25">
      <c r="A23" s="18"/>
      <c r="B23" s="19">
        <f>$I$9</f>
        <v>0</v>
      </c>
      <c r="C23" s="20" t="s">
        <v>30</v>
      </c>
      <c r="D23" s="101" t="str">
        <f>IF(P22=0,"",P22)</f>
        <v/>
      </c>
      <c r="E23" s="101"/>
      <c r="F23" s="20" t="s">
        <v>26</v>
      </c>
      <c r="G23" s="95" t="e">
        <f>IF(B23="","",B23-D23)</f>
        <v>#VALUE!</v>
      </c>
      <c r="H23" s="95"/>
      <c r="I23" s="95"/>
      <c r="J23" s="21" t="s">
        <v>31</v>
      </c>
      <c r="K23" s="95">
        <f>$I$9</f>
        <v>0</v>
      </c>
      <c r="L23" s="95"/>
      <c r="M23" s="20" t="s">
        <v>26</v>
      </c>
      <c r="N23" s="22" t="e">
        <f>IF(G23="","",G23/K23)</f>
        <v>#VALUE!</v>
      </c>
      <c r="O23" s="94" t="s">
        <v>32</v>
      </c>
      <c r="P23" s="94"/>
      <c r="Q23" s="20" t="s">
        <v>26</v>
      </c>
      <c r="R23" s="102" t="e">
        <f>IF(N23="","",N23*100)</f>
        <v>#VALUE!</v>
      </c>
      <c r="S23" s="102"/>
      <c r="T23" s="103"/>
    </row>
    <row r="24" spans="1:20" ht="39.75" customHeight="1" x14ac:dyDescent="0.2">
      <c r="A24" s="23"/>
      <c r="B24" s="26" t="s">
        <v>33</v>
      </c>
      <c r="C24" s="21"/>
      <c r="D24" s="100" t="s">
        <v>34</v>
      </c>
      <c r="E24" s="100"/>
      <c r="F24" s="21"/>
      <c r="G24" s="45" t="s">
        <v>35</v>
      </c>
      <c r="H24" s="45"/>
      <c r="I24" s="45"/>
      <c r="J24" s="10"/>
      <c r="K24" s="45" t="s">
        <v>36</v>
      </c>
      <c r="L24" s="45"/>
      <c r="M24" s="21"/>
      <c r="N24" s="25" t="s">
        <v>37</v>
      </c>
      <c r="O24" s="79"/>
      <c r="P24" s="79"/>
      <c r="Q24" s="79"/>
      <c r="R24" s="75" t="s">
        <v>38</v>
      </c>
      <c r="S24" s="75"/>
      <c r="T24" s="104"/>
    </row>
    <row r="25" spans="1:20" ht="12" customHeight="1" x14ac:dyDescent="0.2">
      <c r="A25" s="93" t="s">
        <v>39</v>
      </c>
      <c r="B25" s="93"/>
      <c r="C25" s="93"/>
      <c r="D25" s="93"/>
      <c r="E25" s="93"/>
      <c r="F25" s="93"/>
      <c r="G25" s="93"/>
      <c r="H25" s="93"/>
      <c r="I25" s="93"/>
      <c r="J25" s="93"/>
      <c r="K25" s="93"/>
      <c r="L25" s="93"/>
      <c r="M25" s="93"/>
      <c r="N25" s="93"/>
      <c r="O25" s="93"/>
      <c r="P25" s="93"/>
      <c r="Q25" s="93"/>
      <c r="R25" s="93"/>
      <c r="S25" s="93"/>
      <c r="T25" s="93"/>
    </row>
    <row r="26" spans="1:20" ht="50.25" customHeight="1" x14ac:dyDescent="0.2">
      <c r="A26" s="93"/>
      <c r="B26" s="93"/>
      <c r="C26" s="93"/>
      <c r="D26" s="93"/>
      <c r="E26" s="93"/>
      <c r="F26" s="93"/>
      <c r="G26" s="93"/>
      <c r="H26" s="93"/>
      <c r="I26" s="93"/>
      <c r="J26" s="93"/>
      <c r="K26" s="93"/>
      <c r="L26" s="93"/>
      <c r="M26" s="93"/>
      <c r="N26" s="93"/>
      <c r="O26" s="93"/>
      <c r="P26" s="93"/>
      <c r="Q26" s="93"/>
      <c r="R26" s="93"/>
      <c r="S26" s="93"/>
      <c r="T26" s="93"/>
    </row>
    <row r="27" spans="1:20" ht="51.75" customHeight="1" x14ac:dyDescent="0.2">
      <c r="A27" s="93" t="s">
        <v>40</v>
      </c>
      <c r="B27" s="93"/>
      <c r="C27" s="93"/>
      <c r="D27" s="93"/>
      <c r="E27" s="93"/>
      <c r="F27" s="93"/>
      <c r="G27" s="93"/>
      <c r="H27" s="93"/>
      <c r="I27" s="93"/>
      <c r="J27" s="93"/>
      <c r="K27" s="93"/>
      <c r="L27" s="93"/>
      <c r="M27" s="93"/>
      <c r="N27" s="93"/>
      <c r="O27" s="93"/>
      <c r="P27" s="93"/>
      <c r="Q27" s="93"/>
      <c r="R27" s="93"/>
      <c r="S27" s="93"/>
      <c r="T27" s="93"/>
    </row>
    <row r="28" spans="1:20" x14ac:dyDescent="0.2">
      <c r="B28" s="4"/>
      <c r="C28" s="4"/>
      <c r="D28" s="4"/>
      <c r="E28" s="4"/>
      <c r="F28" s="4"/>
      <c r="G28" s="4"/>
      <c r="H28" s="4"/>
      <c r="I28" s="4"/>
      <c r="J28" s="4"/>
      <c r="K28" s="4"/>
      <c r="L28" s="4"/>
      <c r="M28" s="4"/>
      <c r="N28" s="4"/>
      <c r="O28" s="4"/>
      <c r="P28" s="4"/>
      <c r="Q28" s="4"/>
      <c r="R28" s="4"/>
      <c r="S28" s="4"/>
      <c r="T28" s="4"/>
    </row>
    <row r="29" spans="1:20" x14ac:dyDescent="0.2">
      <c r="B29" s="4"/>
      <c r="C29" s="4"/>
      <c r="D29" s="4"/>
      <c r="E29" s="4"/>
      <c r="F29" s="4"/>
      <c r="G29" s="4"/>
      <c r="H29" s="4"/>
      <c r="I29" s="4"/>
      <c r="J29" s="4"/>
      <c r="K29" s="4"/>
      <c r="L29" s="4"/>
      <c r="M29" s="4"/>
      <c r="N29" s="4"/>
      <c r="O29" s="4"/>
      <c r="P29" s="4"/>
      <c r="Q29" s="4"/>
      <c r="R29" s="4"/>
      <c r="S29" s="4"/>
      <c r="T29" s="4"/>
    </row>
  </sheetData>
  <sheetProtection selectLockedCells="1"/>
  <mergeCells count="85">
    <mergeCell ref="S5:T5"/>
    <mergeCell ref="L14:N14"/>
    <mergeCell ref="L18:N18"/>
    <mergeCell ref="F16:J16"/>
    <mergeCell ref="O3:T3"/>
    <mergeCell ref="P20:T20"/>
    <mergeCell ref="L19:N19"/>
    <mergeCell ref="I9:K11"/>
    <mergeCell ref="F18:J18"/>
    <mergeCell ref="L15:N15"/>
    <mergeCell ref="L16:N16"/>
    <mergeCell ref="L17:N17"/>
    <mergeCell ref="F9:H11"/>
    <mergeCell ref="F13:J13"/>
    <mergeCell ref="F14:J14"/>
    <mergeCell ref="F15:J15"/>
    <mergeCell ref="P6:Q6"/>
    <mergeCell ref="A25:T26"/>
    <mergeCell ref="A27:T27"/>
    <mergeCell ref="F21:J21"/>
    <mergeCell ref="O23:P23"/>
    <mergeCell ref="G23:I23"/>
    <mergeCell ref="G24:I24"/>
    <mergeCell ref="P22:T22"/>
    <mergeCell ref="K24:L24"/>
    <mergeCell ref="K23:L23"/>
    <mergeCell ref="L21:N21"/>
    <mergeCell ref="D24:E24"/>
    <mergeCell ref="D23:E23"/>
    <mergeCell ref="R23:T23"/>
    <mergeCell ref="R24:T24"/>
    <mergeCell ref="A22:O22"/>
    <mergeCell ref="O24:Q24"/>
    <mergeCell ref="P21:T21"/>
    <mergeCell ref="L5:N8"/>
    <mergeCell ref="P11:T11"/>
    <mergeCell ref="P18:T18"/>
    <mergeCell ref="P19:T19"/>
    <mergeCell ref="P14:T14"/>
    <mergeCell ref="P5:Q5"/>
    <mergeCell ref="P15:T15"/>
    <mergeCell ref="P16:T16"/>
    <mergeCell ref="P17:T17"/>
    <mergeCell ref="P9:S9"/>
    <mergeCell ref="S6:T6"/>
    <mergeCell ref="L20:N20"/>
    <mergeCell ref="L9:N11"/>
    <mergeCell ref="L13:N13"/>
    <mergeCell ref="D4:K4"/>
    <mergeCell ref="A14:E14"/>
    <mergeCell ref="A15:E15"/>
    <mergeCell ref="A16:E16"/>
    <mergeCell ref="A21:E21"/>
    <mergeCell ref="F6:H6"/>
    <mergeCell ref="I6:K6"/>
    <mergeCell ref="F17:J17"/>
    <mergeCell ref="A19:E19"/>
    <mergeCell ref="C7:K7"/>
    <mergeCell ref="C8:K8"/>
    <mergeCell ref="F19:J19"/>
    <mergeCell ref="F20:J20"/>
    <mergeCell ref="A20:E20"/>
    <mergeCell ref="A6:E6"/>
    <mergeCell ref="S7:T7"/>
    <mergeCell ref="A12:T12"/>
    <mergeCell ref="R8:T8"/>
    <mergeCell ref="P8:Q8"/>
    <mergeCell ref="P10:T10"/>
    <mergeCell ref="P7:Q7"/>
    <mergeCell ref="P13:T13"/>
    <mergeCell ref="A1:T1"/>
    <mergeCell ref="A2:T2"/>
    <mergeCell ref="A17:E17"/>
    <mergeCell ref="A18:E18"/>
    <mergeCell ref="A3:C3"/>
    <mergeCell ref="A9:C11"/>
    <mergeCell ref="D9:E11"/>
    <mergeCell ref="A7:B7"/>
    <mergeCell ref="A8:B8"/>
    <mergeCell ref="A13:E13"/>
    <mergeCell ref="A4:C4"/>
    <mergeCell ref="L3:N3"/>
    <mergeCell ref="D3:K3"/>
    <mergeCell ref="O4:T4"/>
    <mergeCell ref="L4:N4"/>
  </mergeCells>
  <phoneticPr fontId="0" type="noConversion"/>
  <pageMargins left="0.45" right="0.45" top="1.25" bottom="0.5" header="0.3" footer="0.3"/>
  <pageSetup orientation="portrait" r:id="rId1"/>
  <headerFooter differentFirst="1">
    <firstHeader xml:space="preserve">&amp;L&amp;G&amp;C&amp;"-,Bold"&amp;14
CCOF Single Ration Dry Matter Intake (DMI) Calculation Worksheet </firstHeader>
    <firstFooter>&amp;L&amp;"Arial,Italic"&amp;8NOPB100x, V1, 10/25/2022</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14</xdr:col>
                    <xdr:colOff>0</xdr:colOff>
                    <xdr:row>8</xdr:row>
                    <xdr:rowOff>0</xdr:rowOff>
                  </from>
                  <to>
                    <xdr:col>15</xdr:col>
                    <xdr:colOff>76200</xdr:colOff>
                    <xdr:row>9</xdr:row>
                    <xdr:rowOff>19050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14</xdr:col>
                    <xdr:colOff>0</xdr:colOff>
                    <xdr:row>8</xdr:row>
                    <xdr:rowOff>190500</xdr:rowOff>
                  </from>
                  <to>
                    <xdr:col>15</xdr:col>
                    <xdr:colOff>76200</xdr:colOff>
                    <xdr:row>10</xdr:row>
                    <xdr:rowOff>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14</xdr:col>
                    <xdr:colOff>0</xdr:colOff>
                    <xdr:row>9</xdr:row>
                    <xdr:rowOff>190500</xdr:rowOff>
                  </from>
                  <to>
                    <xdr:col>15</xdr:col>
                    <xdr:colOff>76200</xdr:colOff>
                    <xdr:row>11</xdr:row>
                    <xdr:rowOff>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14</xdr:col>
                    <xdr:colOff>9525</xdr:colOff>
                    <xdr:row>5</xdr:row>
                    <xdr:rowOff>180975</xdr:rowOff>
                  </from>
                  <to>
                    <xdr:col>15</xdr:col>
                    <xdr:colOff>95250</xdr:colOff>
                    <xdr:row>7</xdr:row>
                    <xdr:rowOff>19050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17</xdr:col>
                    <xdr:colOff>19050</xdr:colOff>
                    <xdr:row>5</xdr:row>
                    <xdr:rowOff>180975</xdr:rowOff>
                  </from>
                  <to>
                    <xdr:col>18</xdr:col>
                    <xdr:colOff>95250</xdr:colOff>
                    <xdr:row>7</xdr:row>
                    <xdr:rowOff>19050</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from>
                    <xdr:col>14</xdr:col>
                    <xdr:colOff>9525</xdr:colOff>
                    <xdr:row>3</xdr:row>
                    <xdr:rowOff>381000</xdr:rowOff>
                  </from>
                  <to>
                    <xdr:col>15</xdr:col>
                    <xdr:colOff>95250</xdr:colOff>
                    <xdr:row>5</xdr:row>
                    <xdr:rowOff>28575</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14</xdr:col>
                    <xdr:colOff>9525</xdr:colOff>
                    <xdr:row>6</xdr:row>
                    <xdr:rowOff>161925</xdr:rowOff>
                  </from>
                  <to>
                    <xdr:col>15</xdr:col>
                    <xdr:colOff>76200</xdr:colOff>
                    <xdr:row>8</xdr:row>
                    <xdr:rowOff>19050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from>
                    <xdr:col>17</xdr:col>
                    <xdr:colOff>9525</xdr:colOff>
                    <xdr:row>3</xdr:row>
                    <xdr:rowOff>381000</xdr:rowOff>
                  </from>
                  <to>
                    <xdr:col>18</xdr:col>
                    <xdr:colOff>76200</xdr:colOff>
                    <xdr:row>5</xdr:row>
                    <xdr:rowOff>28575</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14</xdr:col>
                    <xdr:colOff>9525</xdr:colOff>
                    <xdr:row>4</xdr:row>
                    <xdr:rowOff>171450</xdr:rowOff>
                  </from>
                  <to>
                    <xdr:col>15</xdr:col>
                    <xdr:colOff>95250</xdr:colOff>
                    <xdr:row>6</xdr:row>
                    <xdr:rowOff>19050</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from>
                    <xdr:col>17</xdr:col>
                    <xdr:colOff>9525</xdr:colOff>
                    <xdr:row>4</xdr:row>
                    <xdr:rowOff>180975</xdr:rowOff>
                  </from>
                  <to>
                    <xdr:col>18</xdr:col>
                    <xdr:colOff>76200</xdr:colOff>
                    <xdr:row>6</xdr:row>
                    <xdr:rowOff>28575</xdr:rowOff>
                  </to>
                </anchor>
              </controlPr>
            </control>
          </mc:Choice>
        </mc:AlternateContent>
        <mc:AlternateContent xmlns:mc="http://schemas.openxmlformats.org/markup-compatibility/2006">
          <mc:Choice Requires="x14">
            <control shapeId="1053" r:id="rId15" name="Check Box 29">
              <controlPr locked="0" defaultSize="0" autoFill="0" autoLine="0" autoPict="0">
                <anchor moveWithCells="1">
                  <from>
                    <xdr:col>5</xdr:col>
                    <xdr:colOff>9525</xdr:colOff>
                    <xdr:row>3</xdr:row>
                    <xdr:rowOff>381000</xdr:rowOff>
                  </from>
                  <to>
                    <xdr:col>6</xdr:col>
                    <xdr:colOff>152400</xdr:colOff>
                    <xdr:row>5</xdr:row>
                    <xdr:rowOff>28575</xdr:rowOff>
                  </to>
                </anchor>
              </controlPr>
            </control>
          </mc:Choice>
        </mc:AlternateContent>
        <mc:AlternateContent xmlns:mc="http://schemas.openxmlformats.org/markup-compatibility/2006">
          <mc:Choice Requires="x14">
            <control shapeId="1066" r:id="rId16" name="Check Box 42">
              <controlPr locked="0" defaultSize="0" autoFill="0" autoLine="0" autoPict="0">
                <anchor moveWithCells="1">
                  <from>
                    <xdr:col>0</xdr:col>
                    <xdr:colOff>9525</xdr:colOff>
                    <xdr:row>3</xdr:row>
                    <xdr:rowOff>381000</xdr:rowOff>
                  </from>
                  <to>
                    <xdr:col>1</xdr:col>
                    <xdr:colOff>142875</xdr:colOff>
                    <xdr:row>5</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BC70D29333B540B9741A7B319F3CB2" ma:contentTypeVersion="19" ma:contentTypeDescription="Create a new document." ma:contentTypeScope="" ma:versionID="ed1149ab3b72490a7231a6def750c413">
  <xsd:schema xmlns:xsd="http://www.w3.org/2001/XMLSchema" xmlns:xs="http://www.w3.org/2001/XMLSchema" xmlns:p="http://schemas.microsoft.com/office/2006/metadata/properties" xmlns:ns2="09ababc6-fd81-4b54-b3d2-b3b9331a54f2" xmlns:ns3="85baac6e-00ee-4400-8471-a7ea50d0936d" targetNamespace="http://schemas.microsoft.com/office/2006/metadata/properties" ma:root="true" ma:fieldsID="24986f0d06b2e690aa25382455076e5d" ns2:_="" ns3:_="">
    <xsd:import namespace="09ababc6-fd81-4b54-b3d2-b3b9331a54f2"/>
    <xsd:import namespace="85baac6e-00ee-4400-8471-a7ea50d093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ababc6-fd81-4b54-b3d2-b3b9331a54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6e35ba0-d096-48dc-92db-9600dc17ce0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baac6e-00ee-4400-8471-a7ea50d0936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699c118-23ee-48c3-8a9a-273ede115b9f}" ma:internalName="TaxCatchAll" ma:showField="CatchAllData" ma:web="85baac6e-00ee-4400-8471-a7ea50d093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09ababc6-fd81-4b54-b3d2-b3b9331a54f2">
      <Terms xmlns="http://schemas.microsoft.com/office/infopath/2007/PartnerControls"/>
    </lcf76f155ced4ddcb4097134ff3c332f>
    <TaxCatchAll xmlns="85baac6e-00ee-4400-8471-a7ea50d0936d" xsi:nil="true"/>
  </documentManagement>
</p:properties>
</file>

<file path=customXml/itemProps1.xml><?xml version="1.0" encoding="utf-8"?>
<ds:datastoreItem xmlns:ds="http://schemas.openxmlformats.org/officeDocument/2006/customXml" ds:itemID="{5A242399-CF4E-4245-B413-DCEAA7BC1A04}">
  <ds:schemaRefs>
    <ds:schemaRef ds:uri="http://schemas.microsoft.com/sharepoint/v3/contenttype/forms"/>
  </ds:schemaRefs>
</ds:datastoreItem>
</file>

<file path=customXml/itemProps2.xml><?xml version="1.0" encoding="utf-8"?>
<ds:datastoreItem xmlns:ds="http://schemas.openxmlformats.org/officeDocument/2006/customXml" ds:itemID="{72712DB2-3094-4763-90B6-1BECE9E40A40}">
  <ds:schemaRefs>
    <ds:schemaRef ds:uri="http://schemas.microsoft.com/office/2006/metadata/longProperties"/>
  </ds:schemaRefs>
</ds:datastoreItem>
</file>

<file path=customXml/itemProps3.xml><?xml version="1.0" encoding="utf-8"?>
<ds:datastoreItem xmlns:ds="http://schemas.openxmlformats.org/officeDocument/2006/customXml" ds:itemID="{28420127-5554-428E-9A79-9D455E963216}"/>
</file>

<file path=customXml/itemProps4.xml><?xml version="1.0" encoding="utf-8"?>
<ds:datastoreItem xmlns:ds="http://schemas.openxmlformats.org/officeDocument/2006/customXml" ds:itemID="{9B343391-7944-47FA-8684-38DBDE5BF9E0}">
  <ds:schemaRefs>
    <ds:schemaRef ds:uri="http://purl.org/dc/elements/1.1/"/>
    <ds:schemaRef ds:uri="http://www.w3.org/XML/1998/namespace"/>
    <ds:schemaRef ds:uri="85baac6e-00ee-4400-8471-a7ea50d0936d"/>
    <ds:schemaRef ds:uri="http://purl.org/dc/term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09ababc6-fd81-4b54-b3d2-b3b9331a54f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Ration Worksheet</vt:lpstr>
      <vt:lpstr>'Ration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k.r.smith</dc:creator>
  <cp:keywords/>
  <dc:description/>
  <cp:lastModifiedBy>Samantha Zamora [She Her Hers]</cp:lastModifiedBy>
  <cp:revision/>
  <dcterms:created xsi:type="dcterms:W3CDTF">2010-04-06T15:05:25Z</dcterms:created>
  <dcterms:modified xsi:type="dcterms:W3CDTF">2025-01-31T01:33:23Z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pySource">
    <vt:lpwstr>https://ccofmicrosoftonlinecom-3.sharepoint.microsoftonline.com/CCOFTilthMerger/Cert_IntTeam/Shared Documents/Cross Departmental/Drafts For Review/Livestock/Dry Matter Intake from Pasture.xls</vt:lpwstr>
  </property>
  <property fmtid="{D5CDD505-2E9C-101B-9397-08002B2CF9AE}" pid="3" name="Order">
    <vt:lpwstr>26100.0000000000</vt:lpwstr>
  </property>
  <property fmtid="{D5CDD505-2E9C-101B-9397-08002B2CF9AE}" pid="4" name="TemplateUrl">
    <vt:lpwstr/>
  </property>
  <property fmtid="{D5CDD505-2E9C-101B-9397-08002B2CF9AE}" pid="5" name="xd_ProgID">
    <vt:lpwstr/>
  </property>
  <property fmtid="{D5CDD505-2E9C-101B-9397-08002B2CF9AE}" pid="6" name="MediaServiceImageTags">
    <vt:lpwstr/>
  </property>
  <property fmtid="{D5CDD505-2E9C-101B-9397-08002B2CF9AE}" pid="7" name="ContentTypeId">
    <vt:lpwstr>0x010100ACBC70D29333B540B9741A7B319F3CB2</vt:lpwstr>
  </property>
</Properties>
</file>